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190" firstSheet="1" activeTab="4"/>
  </bookViews>
  <sheets>
    <sheet name="Frauen-1x-Einzelzeit" sheetId="1" r:id="rId1"/>
    <sheet name="Männer-1x-Einzelzeit" sheetId="2" r:id="rId2"/>
    <sheet name="Frauen-Finali" sheetId="3" r:id="rId3"/>
    <sheet name="Männer-Finali" sheetId="4" r:id="rId4"/>
    <sheet name="Mannschaft-2x 4x 4- 8+" sheetId="5" r:id="rId5"/>
  </sheets>
  <definedNames/>
  <calcPr fullCalcOnLoad="1"/>
</workbook>
</file>

<file path=xl/sharedStrings.xml><?xml version="1.0" encoding="utf-8"?>
<sst xmlns="http://schemas.openxmlformats.org/spreadsheetml/2006/main" count="1066" uniqueCount="515">
  <si>
    <t>Rennen 1: Frauen Einer, Frauen Leichtgewicht Einer, Juniorinnen Einer</t>
  </si>
  <si>
    <t>Startzeit: 15.30 Uhr - 2. Einzelzeitfahren</t>
  </si>
  <si>
    <t>Rg.</t>
  </si>
  <si>
    <t>St.Nr.</t>
  </si>
  <si>
    <t>Verein</t>
  </si>
  <si>
    <t>Name</t>
  </si>
  <si>
    <t>Klasse</t>
  </si>
  <si>
    <t>Einlauf 1</t>
  </si>
  <si>
    <t>Hdst.</t>
  </si>
  <si>
    <t>Start1</t>
  </si>
  <si>
    <t>Korr</t>
  </si>
  <si>
    <t>RZ1</t>
  </si>
  <si>
    <t>Endzeit1</t>
  </si>
  <si>
    <t>Einlauf2</t>
  </si>
  <si>
    <t>Hdst</t>
  </si>
  <si>
    <t>Start2</t>
  </si>
  <si>
    <t>Korr.</t>
  </si>
  <si>
    <t>RZ2</t>
  </si>
  <si>
    <t>Endzeit2</t>
  </si>
  <si>
    <t>RZSumme</t>
  </si>
  <si>
    <t>RZSumme+Zehn.</t>
  </si>
  <si>
    <t>Endzeit 1+2</t>
  </si>
  <si>
    <t>URV Pöchlarn</t>
  </si>
  <si>
    <t>Sandra Wolfsberger</t>
  </si>
  <si>
    <t>W</t>
  </si>
  <si>
    <t>1. WRC LIA</t>
  </si>
  <si>
    <t>Claudia Springer</t>
  </si>
  <si>
    <t>Gmundner Ruderverein</t>
  </si>
  <si>
    <t>Michaela Mayer</t>
  </si>
  <si>
    <t>RV Wiking Bregenz</t>
  </si>
  <si>
    <t>Martina Miessgang</t>
  </si>
  <si>
    <t>LW</t>
  </si>
  <si>
    <t>Ruderclub Wolfgangsee</t>
  </si>
  <si>
    <t>Verena Herbst</t>
  </si>
  <si>
    <t>WRK Donau</t>
  </si>
  <si>
    <t>Daniela Leitner</t>
  </si>
  <si>
    <t>Julia Reil</t>
  </si>
  <si>
    <t>RV Ister Linz</t>
  </si>
  <si>
    <t>Klaudia Bindeus</t>
  </si>
  <si>
    <t>Normannen Klosterneuburg</t>
  </si>
  <si>
    <t>Karin Dutter</t>
  </si>
  <si>
    <t>JW</t>
  </si>
  <si>
    <t>Elisabeth Meidl</t>
  </si>
  <si>
    <t>RV Nautilus Klagenfurt</t>
  </si>
  <si>
    <t>Daniela Ortner</t>
  </si>
  <si>
    <t>Jacqueline Ellmauer</t>
  </si>
  <si>
    <t>WSW Dürnstein</t>
  </si>
  <si>
    <t>Florin Hirnschall</t>
  </si>
  <si>
    <t>Elisabeth Hahn</t>
  </si>
  <si>
    <t>Barbara Kerbl</t>
  </si>
  <si>
    <t>Tina Wintersteiger</t>
  </si>
  <si>
    <t>RV Donau Linz</t>
  </si>
  <si>
    <t>Petra Seyer</t>
  </si>
  <si>
    <t>Caroline Emsenhuber</t>
  </si>
  <si>
    <t>WRC Pirat</t>
  </si>
  <si>
    <t>Heidelinde Hobel</t>
  </si>
  <si>
    <t>Therese Lemmerer</t>
  </si>
  <si>
    <t>WSV Ottensheim</t>
  </si>
  <si>
    <t>Jasmin Hochbaumer</t>
  </si>
  <si>
    <t>Marlies Dachler</t>
  </si>
  <si>
    <t>Barbara Pirker</t>
  </si>
  <si>
    <t>abgemeldet</t>
  </si>
  <si>
    <t xml:space="preserve"> </t>
  </si>
  <si>
    <t>Ruderverein Villach</t>
  </si>
  <si>
    <t>Carolina Hilber</t>
  </si>
  <si>
    <t>Rennen 2: Männer Einer, Männer Leichtgewicht Einer, Junioren Einer</t>
  </si>
  <si>
    <t>Startzeit: 16.15 Uhr - 2. Einzelzeitfahren</t>
  </si>
  <si>
    <t>Kl</t>
  </si>
  <si>
    <t>Racing Club Linz</t>
  </si>
  <si>
    <t>Raphael Hartl</t>
  </si>
  <si>
    <t>M</t>
  </si>
  <si>
    <t>07:08.51</t>
  </si>
  <si>
    <t>07:31.31</t>
  </si>
  <si>
    <t>14:39.82</t>
  </si>
  <si>
    <t>RV Wiking Linz</t>
  </si>
  <si>
    <t>Christof Uhl</t>
  </si>
  <si>
    <t>07:14.87</t>
  </si>
  <si>
    <t>07:51.80</t>
  </si>
  <si>
    <t>15:06.67</t>
  </si>
  <si>
    <t>Uwe Daxböck</t>
  </si>
  <si>
    <t>LM</t>
  </si>
  <si>
    <t>07:19.43</t>
  </si>
  <si>
    <t>07:57.20</t>
  </si>
  <si>
    <t>15:16.63</t>
  </si>
  <si>
    <t>Bernd Feuerstein</t>
  </si>
  <si>
    <t>07:23.51</t>
  </si>
  <si>
    <t>07:58.11</t>
  </si>
  <si>
    <t>15:21.62</t>
  </si>
  <si>
    <t>Paul Sommeregger</t>
  </si>
  <si>
    <t>07:23.10</t>
  </si>
  <si>
    <t>07:59.10</t>
  </si>
  <si>
    <t>15:22.20</t>
  </si>
  <si>
    <t>Christian Dolenz</t>
  </si>
  <si>
    <t>07:24.56</t>
  </si>
  <si>
    <t>07:59.80</t>
  </si>
  <si>
    <t>15:24.36</t>
  </si>
  <si>
    <t>Ruderclub Wels</t>
  </si>
  <si>
    <t>Günther Schetelig</t>
  </si>
  <si>
    <t>07:26.41</t>
  </si>
  <si>
    <t>07:58.89</t>
  </si>
  <si>
    <t>15:25.30</t>
  </si>
  <si>
    <t>Bernhard Garn</t>
  </si>
  <si>
    <t>JM</t>
  </si>
  <si>
    <t>07:31.74</t>
  </si>
  <si>
    <t>07:53.67</t>
  </si>
  <si>
    <t>15:25.41</t>
  </si>
  <si>
    <t>Paul Ruttmann</t>
  </si>
  <si>
    <t>07:27.10</t>
  </si>
  <si>
    <t>07:59.28</t>
  </si>
  <si>
    <t>15:26.38</t>
  </si>
  <si>
    <t>Christoph Engl</t>
  </si>
  <si>
    <t>07:27.27</t>
  </si>
  <si>
    <t>08:01.10</t>
  </si>
  <si>
    <t>15:28.37</t>
  </si>
  <si>
    <t>Bernhard Pfaller</t>
  </si>
  <si>
    <t>07:30.72</t>
  </si>
  <si>
    <t>08:04.36</t>
  </si>
  <si>
    <t>15:35.08</t>
  </si>
  <si>
    <t>Wolfgang Dworzak</t>
  </si>
  <si>
    <t>07:34.84</t>
  </si>
  <si>
    <t>08:01.49</t>
  </si>
  <si>
    <t>15:36.33</t>
  </si>
  <si>
    <t>Christoph Affenzeller</t>
  </si>
  <si>
    <t>07:31.88</t>
  </si>
  <si>
    <t>08:04.47</t>
  </si>
  <si>
    <t>15:36.35</t>
  </si>
  <si>
    <t>Roman Reiter</t>
  </si>
  <si>
    <t>07:34.99</t>
  </si>
  <si>
    <t>08:01.56</t>
  </si>
  <si>
    <t>15:36.55</t>
  </si>
  <si>
    <t>Paul Kircher</t>
  </si>
  <si>
    <t>07:30.42</t>
  </si>
  <si>
    <t>08:06.51</t>
  </si>
  <si>
    <t>15:36.93</t>
  </si>
  <si>
    <t>Andreas Tader</t>
  </si>
  <si>
    <t>07:37.45</t>
  </si>
  <si>
    <t>08:01.51</t>
  </si>
  <si>
    <t>15:38.96</t>
  </si>
  <si>
    <t>Thomas Böhler</t>
  </si>
  <si>
    <t>07:31.37</t>
  </si>
  <si>
    <t>08:07.86</t>
  </si>
  <si>
    <t>15:39.23</t>
  </si>
  <si>
    <t>Alexander Minichmayr</t>
  </si>
  <si>
    <t>07:32.36</t>
  </si>
  <si>
    <t>08:07.12</t>
  </si>
  <si>
    <t>15:39.48</t>
  </si>
  <si>
    <t>RV Albatros Klagenfurt</t>
  </si>
  <si>
    <t>Alexander Banfield</t>
  </si>
  <si>
    <t>07:33.87</t>
  </si>
  <si>
    <t>08:06.45</t>
  </si>
  <si>
    <t>15:40.32</t>
  </si>
  <si>
    <t>Hannes Asmera</t>
  </si>
  <si>
    <t>07:33.55</t>
  </si>
  <si>
    <t>08:06.97</t>
  </si>
  <si>
    <t>15:40.52</t>
  </si>
  <si>
    <t>Gregor Heizinger</t>
  </si>
  <si>
    <t>07:34.31</t>
  </si>
  <si>
    <t>08:07.74</t>
  </si>
  <si>
    <t>15:42.05</t>
  </si>
  <si>
    <t>Christian Rabel</t>
  </si>
  <si>
    <t>07:37.92</t>
  </si>
  <si>
    <t>08:05.22</t>
  </si>
  <si>
    <t>15:43.14</t>
  </si>
  <si>
    <t>Christoph Praschnig</t>
  </si>
  <si>
    <t>07:39.19</t>
  </si>
  <si>
    <t>08:08.22</t>
  </si>
  <si>
    <t>15:47.41</t>
  </si>
  <si>
    <t>Sepp Hilber</t>
  </si>
  <si>
    <t>07:40.67</t>
  </si>
  <si>
    <t>08:08.53</t>
  </si>
  <si>
    <t>15:49.20</t>
  </si>
  <si>
    <t>Dominik Sigl</t>
  </si>
  <si>
    <t>07:45.70</t>
  </si>
  <si>
    <t>08:06.11</t>
  </si>
  <si>
    <t>15:51.81</t>
  </si>
  <si>
    <t>Simon Hinterecker</t>
  </si>
  <si>
    <t>07:45.89</t>
  </si>
  <si>
    <t>08:06.41</t>
  </si>
  <si>
    <t>15:52.30</t>
  </si>
  <si>
    <t>Daniel Kropf</t>
  </si>
  <si>
    <t>07:40.74</t>
  </si>
  <si>
    <t>08:12.70</t>
  </si>
  <si>
    <t>15:53.44</t>
  </si>
  <si>
    <t>Oliver Komaromy</t>
  </si>
  <si>
    <t>07:51.16</t>
  </si>
  <si>
    <t>08:04.92</t>
  </si>
  <si>
    <t>15:56.08</t>
  </si>
  <si>
    <t>Paul Pötz</t>
  </si>
  <si>
    <t>07:45.85</t>
  </si>
  <si>
    <t>08:11.21</t>
  </si>
  <si>
    <t>15:57.06</t>
  </si>
  <si>
    <t>Wolfgang Riemer</t>
  </si>
  <si>
    <t>07:45.37</t>
  </si>
  <si>
    <t>15:58.07</t>
  </si>
  <si>
    <t>Andreas Schopper</t>
  </si>
  <si>
    <t>07:42.36</t>
  </si>
  <si>
    <t>08:17.16</t>
  </si>
  <si>
    <t>15:59.52</t>
  </si>
  <si>
    <t>Stefan-Alexander Kratzer</t>
  </si>
  <si>
    <t>07:46.72</t>
  </si>
  <si>
    <t>08:13.25</t>
  </si>
  <si>
    <t>15:59.97</t>
  </si>
  <si>
    <t>Andreas Hahn</t>
  </si>
  <si>
    <t>07:48.56</t>
  </si>
  <si>
    <t>08:11.65</t>
  </si>
  <si>
    <t>16:00.21</t>
  </si>
  <si>
    <t>Valentin Parzer</t>
  </si>
  <si>
    <t>07:47.96</t>
  </si>
  <si>
    <t>08:13.27</t>
  </si>
  <si>
    <t>16:01.23</t>
  </si>
  <si>
    <t>Martin Vokroj</t>
  </si>
  <si>
    <t>07:50.85</t>
  </si>
  <si>
    <t>08:15.83</t>
  </si>
  <si>
    <t>16:06.68</t>
  </si>
  <si>
    <t>Leopold Kerbl</t>
  </si>
  <si>
    <t>07:52.33</t>
  </si>
  <si>
    <t>08:15.63</t>
  </si>
  <si>
    <t>16:07.96</t>
  </si>
  <si>
    <t>Gerald Gruber</t>
  </si>
  <si>
    <t>07:54.39</t>
  </si>
  <si>
    <t>08:14.67</t>
  </si>
  <si>
    <t>16:09.06</t>
  </si>
  <si>
    <t>Martin Schmidt</t>
  </si>
  <si>
    <t>07:55.70</t>
  </si>
  <si>
    <t>08:14.10</t>
  </si>
  <si>
    <t>16:09.80</t>
  </si>
  <si>
    <t>Max Reininger</t>
  </si>
  <si>
    <t>07:53.38</t>
  </si>
  <si>
    <t>08:17.81</t>
  </si>
  <si>
    <t>16:11.19</t>
  </si>
  <si>
    <t>VST Völkermarkt</t>
  </si>
  <si>
    <t>Matthias Sablatschan</t>
  </si>
  <si>
    <t>07:47.47</t>
  </si>
  <si>
    <t>08:24.44</t>
  </si>
  <si>
    <t>16:11.91</t>
  </si>
  <si>
    <t>RV Alemannia</t>
  </si>
  <si>
    <t>Daniel Stengg</t>
  </si>
  <si>
    <t>07:55.72</t>
  </si>
  <si>
    <t>08:17.10</t>
  </si>
  <si>
    <t>16:12.82</t>
  </si>
  <si>
    <t>Tobias Gebetsberger</t>
  </si>
  <si>
    <t>07:58.25</t>
  </si>
  <si>
    <t>08:16.23</t>
  </si>
  <si>
    <t>16:14.48</t>
  </si>
  <si>
    <t>Christoph Hradil</t>
  </si>
  <si>
    <t>07:52.96</t>
  </si>
  <si>
    <t>08:21.92</t>
  </si>
  <si>
    <t>16:14.88</t>
  </si>
  <si>
    <t>Felix Poglies</t>
  </si>
  <si>
    <t>07:53.88</t>
  </si>
  <si>
    <t>08:23.87</t>
  </si>
  <si>
    <t>16:17.75</t>
  </si>
  <si>
    <t>Michael Sauer</t>
  </si>
  <si>
    <t>08:02.30</t>
  </si>
  <si>
    <t>08:15.67</t>
  </si>
  <si>
    <t>16:17.97</t>
  </si>
  <si>
    <t>RV Friesen</t>
  </si>
  <si>
    <t>Christoph Löffler</t>
  </si>
  <si>
    <t>07:52.26</t>
  </si>
  <si>
    <t>08:27.45</t>
  </si>
  <si>
    <t>16:19.71</t>
  </si>
  <si>
    <t>Hannes Böhm</t>
  </si>
  <si>
    <t>07:57.74</t>
  </si>
  <si>
    <t>08:23.12</t>
  </si>
  <si>
    <t>16:20.86</t>
  </si>
  <si>
    <t>David Fischer</t>
  </si>
  <si>
    <t>07:57.13</t>
  </si>
  <si>
    <t>08:23.75</t>
  </si>
  <si>
    <t>16:20.88</t>
  </si>
  <si>
    <t>Bernhard Breitegger</t>
  </si>
  <si>
    <t>07:55.82</t>
  </si>
  <si>
    <t>08:29.26</t>
  </si>
  <si>
    <t>16:25.08</t>
  </si>
  <si>
    <t>Thomas Grass</t>
  </si>
  <si>
    <t>07:56.11</t>
  </si>
  <si>
    <t>08:31.10</t>
  </si>
  <si>
    <t>16:27.21</t>
  </si>
  <si>
    <t>Alexander Schallert</t>
  </si>
  <si>
    <t>08:02.10</t>
  </si>
  <si>
    <t>08:25.87</t>
  </si>
  <si>
    <t>16:27.97</t>
  </si>
  <si>
    <t>Philipp Reininger</t>
  </si>
  <si>
    <t>08:00.41</t>
  </si>
  <si>
    <t>08:28.97</t>
  </si>
  <si>
    <t>16:29.38</t>
  </si>
  <si>
    <t>Josef Redl</t>
  </si>
  <si>
    <t>08:07.47</t>
  </si>
  <si>
    <t>08:22.10</t>
  </si>
  <si>
    <t>16:29.57</t>
  </si>
  <si>
    <t>Jakob Schmied</t>
  </si>
  <si>
    <t>08:03.86</t>
  </si>
  <si>
    <t>08:26.15</t>
  </si>
  <si>
    <t>16:30.01</t>
  </si>
  <si>
    <t>Jörg Hintenberger</t>
  </si>
  <si>
    <t>08:05.10</t>
  </si>
  <si>
    <t>08:24.97</t>
  </si>
  <si>
    <t>16:30.07</t>
  </si>
  <si>
    <t>Jaroslaw Skipiol</t>
  </si>
  <si>
    <t>08:12.87</t>
  </si>
  <si>
    <t>08:18.10</t>
  </si>
  <si>
    <t>16:30.97</t>
  </si>
  <si>
    <t>Martin Leeb</t>
  </si>
  <si>
    <t>08:01.58</t>
  </si>
  <si>
    <t>08:30.91</t>
  </si>
  <si>
    <t>16:32.49</t>
  </si>
  <si>
    <t>Maximilian Urak</t>
  </si>
  <si>
    <t>08:01.53</t>
  </si>
  <si>
    <t>08:32.82</t>
  </si>
  <si>
    <t>16:34.35</t>
  </si>
  <si>
    <t>Stephan Neuberger</t>
  </si>
  <si>
    <t>08:31.94</t>
  </si>
  <si>
    <t>16:36.41</t>
  </si>
  <si>
    <t>Michael Weberndorfer</t>
  </si>
  <si>
    <t>08:07.23</t>
  </si>
  <si>
    <t>08:31.37</t>
  </si>
  <si>
    <t>16:38.60</t>
  </si>
  <si>
    <t>Dominik Wurm</t>
  </si>
  <si>
    <t>08:10.41</t>
  </si>
  <si>
    <t>08:28.68</t>
  </si>
  <si>
    <t>16:39.09</t>
  </si>
  <si>
    <t>Florian Presslaber</t>
  </si>
  <si>
    <t>08:06.17</t>
  </si>
  <si>
    <t>08:33.40</t>
  </si>
  <si>
    <t>16:39.57</t>
  </si>
  <si>
    <t>Ruderverein Steyr</t>
  </si>
  <si>
    <t>Marcel Marehard</t>
  </si>
  <si>
    <t>08:05.13</t>
  </si>
  <si>
    <t>08:36.95</t>
  </si>
  <si>
    <t>16:42.08</t>
  </si>
  <si>
    <t>Maximilian Brustbauer</t>
  </si>
  <si>
    <t>08:08.34</t>
  </si>
  <si>
    <t>08:35.85</t>
  </si>
  <si>
    <t>16:44.19</t>
  </si>
  <si>
    <t>Bernhard Bolesch</t>
  </si>
  <si>
    <t>08:04.59</t>
  </si>
  <si>
    <t>08:45.94</t>
  </si>
  <si>
    <t>16:50.53</t>
  </si>
  <si>
    <t>Thomas Buchegger</t>
  </si>
  <si>
    <t>08:17.69</t>
  </si>
  <si>
    <t>08:41.46</t>
  </si>
  <si>
    <t>16:59.15</t>
  </si>
  <si>
    <t xml:space="preserve">Salzburger Ruderklub Möve </t>
  </si>
  <si>
    <t>Ralph Kreibich</t>
  </si>
  <si>
    <t>27:00.00</t>
  </si>
  <si>
    <t>Michael Hinterleitner</t>
  </si>
  <si>
    <t>18:30.00</t>
  </si>
  <si>
    <t>Rennen 1a: Juniorinnen Einer</t>
  </si>
  <si>
    <t>Finale B: Startzeit 10.00 Uhr</t>
  </si>
  <si>
    <t>Zeit</t>
  </si>
  <si>
    <t>08:55,8</t>
  </si>
  <si>
    <t>08:59,3</t>
  </si>
  <si>
    <t>09:01,1</t>
  </si>
  <si>
    <t>09:01,7</t>
  </si>
  <si>
    <t>09:10,4</t>
  </si>
  <si>
    <t>09:16,9</t>
  </si>
  <si>
    <t>Finale A: Startzeit 10.07 Uhr</t>
  </si>
  <si>
    <t>08:38,5</t>
  </si>
  <si>
    <t>08:43,1</t>
  </si>
  <si>
    <t>1.WRC LIA</t>
  </si>
  <si>
    <t>08:47,5</t>
  </si>
  <si>
    <t>08:50,1</t>
  </si>
  <si>
    <t>08:52,7</t>
  </si>
  <si>
    <t>08:58,2</t>
  </si>
  <si>
    <t>Rennen 1: Frauen Einer</t>
  </si>
  <si>
    <t>Finale B: Startzeit 10.14 Uhr</t>
  </si>
  <si>
    <t>08:27,2</t>
  </si>
  <si>
    <t>08:32,9</t>
  </si>
  <si>
    <t>08:37,3</t>
  </si>
  <si>
    <t>08:49,8</t>
  </si>
  <si>
    <t>Finale A: Startzeit 10.21 Uhr</t>
  </si>
  <si>
    <t>08:10,7</t>
  </si>
  <si>
    <t>08:11,8</t>
  </si>
  <si>
    <t>08:13,1</t>
  </si>
  <si>
    <t>08:18,5</t>
  </si>
  <si>
    <t>Verene Herbst</t>
  </si>
  <si>
    <t>08:23,0</t>
  </si>
  <si>
    <t>08:30,1</t>
  </si>
  <si>
    <t>Rennen 2a: Junioren Einer</t>
  </si>
  <si>
    <t>Finale F: Startzeit 10.45 Uhr</t>
  </si>
  <si>
    <t>08:10,0</t>
  </si>
  <si>
    <t>08:13,5</t>
  </si>
  <si>
    <t>08:22,1</t>
  </si>
  <si>
    <t>Finale E: Startzeit 10.52 Uhr</t>
  </si>
  <si>
    <t>07:58,8</t>
  </si>
  <si>
    <t>08:03,0</t>
  </si>
  <si>
    <t>08:07,0</t>
  </si>
  <si>
    <t>08:08,2</t>
  </si>
  <si>
    <t>08:14,1</t>
  </si>
  <si>
    <t>aufgegeben</t>
  </si>
  <si>
    <t>Finale D: Startzeit 10.59 Uhr</t>
  </si>
  <si>
    <t>07:44,2</t>
  </si>
  <si>
    <t>07:48,8</t>
  </si>
  <si>
    <t>07:49,4</t>
  </si>
  <si>
    <t>07:50,5</t>
  </si>
  <si>
    <t>07:55,1</t>
  </si>
  <si>
    <t>07:59,2</t>
  </si>
  <si>
    <t>Finale C: Startzeit 11.06 Uhr</t>
  </si>
  <si>
    <t>07:39,7</t>
  </si>
  <si>
    <t>07:41,6</t>
  </si>
  <si>
    <t>07:45,0</t>
  </si>
  <si>
    <t>07:46,1</t>
  </si>
  <si>
    <t>07:53,0</t>
  </si>
  <si>
    <t>07:54,0</t>
  </si>
  <si>
    <t>Finale B: Startzeit 11.13 Uhr</t>
  </si>
  <si>
    <t>07:42,4</t>
  </si>
  <si>
    <t>07:43,2</t>
  </si>
  <si>
    <t>07:45,6</t>
  </si>
  <si>
    <t>07:48,2</t>
  </si>
  <si>
    <t>Normannen Klosterneburg</t>
  </si>
  <si>
    <t>07:48,5</t>
  </si>
  <si>
    <t>07:57,0</t>
  </si>
  <si>
    <t>Finale A: Startzeit 11.20 Uhr</t>
  </si>
  <si>
    <t>07:32,7</t>
  </si>
  <si>
    <t>07:34,7</t>
  </si>
  <si>
    <t>07:35,3</t>
  </si>
  <si>
    <t>07:36,8</t>
  </si>
  <si>
    <t>07:41,3</t>
  </si>
  <si>
    <t>Rennen 2: Männer Einer, Männer Leichtgewicht Einer</t>
  </si>
  <si>
    <t>Finale F: Startzeit 11.27 Uhr</t>
  </si>
  <si>
    <t>07:53,7</t>
  </si>
  <si>
    <t>08:01,4</t>
  </si>
  <si>
    <t>08:11,9</t>
  </si>
  <si>
    <t>Finale E: Startzeit 11.34 Uhr</t>
  </si>
  <si>
    <t>07:33,9</t>
  </si>
  <si>
    <t>07:41,2</t>
  </si>
  <si>
    <t>07:43,3</t>
  </si>
  <si>
    <t>07:47,3</t>
  </si>
  <si>
    <t>07:47,8</t>
  </si>
  <si>
    <t>08:03,3</t>
  </si>
  <si>
    <t>Finale D: Startzeit 11.41 Uhr</t>
  </si>
  <si>
    <t>07:29,7</t>
  </si>
  <si>
    <t>07:30,0</t>
  </si>
  <si>
    <t>07:34,3</t>
  </si>
  <si>
    <t>07:45,9</t>
  </si>
  <si>
    <t>Christoph Prschnig</t>
  </si>
  <si>
    <t xml:space="preserve">M </t>
  </si>
  <si>
    <t>Finale C: Startzeit 11.48 Uhr</t>
  </si>
  <si>
    <t>07:31,8</t>
  </si>
  <si>
    <t>07:32,8</t>
  </si>
  <si>
    <t>07:34,1</t>
  </si>
  <si>
    <t>07:39,4</t>
  </si>
  <si>
    <t>07:40,9</t>
  </si>
  <si>
    <t>Finale B: Startzeit 11.55 Uhr</t>
  </si>
  <si>
    <t>07:29,4</t>
  </si>
  <si>
    <t>07:31,0</t>
  </si>
  <si>
    <t>07:33,4</t>
  </si>
  <si>
    <t>07:36,5</t>
  </si>
  <si>
    <t>Finale A: Startzeit 12.02 Uhr</t>
  </si>
  <si>
    <t>07:20,2</t>
  </si>
  <si>
    <t>07:25,3</t>
  </si>
  <si>
    <t>07:28,0</t>
  </si>
  <si>
    <t>07:32,0</t>
  </si>
  <si>
    <t>07:35,1</t>
  </si>
  <si>
    <t>07:37,1</t>
  </si>
  <si>
    <t>Rennen A: Juniorinnen, Frauen Doppelzweier</t>
  </si>
  <si>
    <t>Startzeit 14.00 Uhr</t>
  </si>
  <si>
    <t>WIB/NAU</t>
  </si>
  <si>
    <t>NOR/NAU</t>
  </si>
  <si>
    <t>NOR</t>
  </si>
  <si>
    <t>LIA/WSW</t>
  </si>
  <si>
    <t>GMU/OTT</t>
  </si>
  <si>
    <t>Martina Miessgang, Barbara Pirker</t>
  </si>
  <si>
    <t>08:11,1</t>
  </si>
  <si>
    <t>Karin Dutter, Daniela Ortner</t>
  </si>
  <si>
    <t>08:31,9</t>
  </si>
  <si>
    <t>Jacqueline Ellmauer, Florin Hirnschall</t>
  </si>
  <si>
    <t>08:38,1</t>
  </si>
  <si>
    <t>Barbara Kerbl, Elisabeth Hahn</t>
  </si>
  <si>
    <t>08:47,4</t>
  </si>
  <si>
    <t>Tina Wintersteiger, Jasmin Hochbauer</t>
  </si>
  <si>
    <t>08:58,1</t>
  </si>
  <si>
    <t xml:space="preserve">Rennen B: </t>
  </si>
  <si>
    <t>Startzeit 14.40 Uhr</t>
  </si>
  <si>
    <t>GMU/OTT/</t>
  </si>
  <si>
    <t>WIL/WELS</t>
  </si>
  <si>
    <t>06:48,5</t>
  </si>
  <si>
    <t>Gerald Gruber, Dominik Wurm, Felix Poglies,</t>
  </si>
  <si>
    <t>Philipp Reininger, Martin Leeb, Jakob Schmied,</t>
  </si>
  <si>
    <t>Max Reininger, Tobias Gebetsberger,</t>
  </si>
  <si>
    <t>Stm.Oliver Schramböck</t>
  </si>
  <si>
    <t>LIA/NOR/NAU/PIR</t>
  </si>
  <si>
    <t>Wolfgang Riemer, Simon Hinterecker, Paul Pötz, Martin Schmidt</t>
  </si>
  <si>
    <t>06:56,3</t>
  </si>
  <si>
    <t>OTT/WILL</t>
  </si>
  <si>
    <t>Valentin Parzer, Dominik Sigl, Oliver Komaromy, Daniel Kropf</t>
  </si>
  <si>
    <t>07:06,1</t>
  </si>
  <si>
    <t>GMU/OTT/STY/</t>
  </si>
  <si>
    <t>WILL</t>
  </si>
  <si>
    <t>Dietmar Kolar, Thomas Buchegger, Martin Somasgutner,</t>
  </si>
  <si>
    <t>07:17,3</t>
  </si>
  <si>
    <t>Marcel Marehard, Joschka Hellmeyer, Christoph Leitner,</t>
  </si>
  <si>
    <t>Michael Weberndorfer, Wolfgang Pichler,</t>
  </si>
  <si>
    <t>Stm. Lukas Steindl</t>
  </si>
  <si>
    <t>LIA/NOR</t>
  </si>
  <si>
    <t xml:space="preserve">Stefan-Alexander Kratzer, Leopold Kerbl </t>
  </si>
  <si>
    <t>07:50,2</t>
  </si>
  <si>
    <t xml:space="preserve">Rennen C: </t>
  </si>
  <si>
    <t>Startzeit 15.20 Uhr</t>
  </si>
  <si>
    <t>WEL/OTT</t>
  </si>
  <si>
    <t>VIL</t>
  </si>
  <si>
    <t>WIL/WIB</t>
  </si>
  <si>
    <t>WIL/NOR</t>
  </si>
  <si>
    <t>POE/WOL/</t>
  </si>
  <si>
    <t>GMU/LIA</t>
  </si>
  <si>
    <t>Günter Schetelig, Paul Ruttmann</t>
  </si>
  <si>
    <t>07:37,3</t>
  </si>
  <si>
    <t>Paul Kircher, Sepp Hilber</t>
  </si>
  <si>
    <t>07:38,2</t>
  </si>
  <si>
    <t>Roman Reiter, Christoph Affenzeller</t>
  </si>
  <si>
    <t>07:39,1</t>
  </si>
  <si>
    <t>Gregor Heizinger, Christian Rabel</t>
  </si>
  <si>
    <t>07:44,5</t>
  </si>
  <si>
    <t>Sandra Wolfsberger, Verena Herbst,</t>
  </si>
  <si>
    <t>07:52,7</t>
  </si>
  <si>
    <t>Michaela Mayr, Claudia Springer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</si>
</sst>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h:mm:ss;@"/>
    <numFmt numFmtId="179" formatCode="hh:mm:ss;@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1" fontId="0" fillId="0" borderId="0" xfId="0" applyNumberFormat="1" applyAlignment="1">
      <alignment/>
    </xf>
    <xf numFmtId="45" fontId="3" fillId="0" borderId="0" xfId="0" applyNumberFormat="1" applyFont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4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C9" sqref="C9"/>
    </sheetView>
  </sheetViews>
  <sheetFormatPr defaultColWidth="11.421875" defaultRowHeight="12.75"/>
  <cols>
    <col min="1" max="1" width="5.7109375" style="0" customWidth="1"/>
    <col min="2" max="2" width="6.421875" style="0" customWidth="1"/>
    <col min="3" max="3" width="23.421875" style="0" customWidth="1"/>
    <col min="4" max="4" width="18.7109375" style="0" customWidth="1"/>
    <col min="5" max="5" width="7.28125" style="0" customWidth="1"/>
    <col min="6" max="6" width="11.421875" style="0" hidden="1" customWidth="1"/>
    <col min="7" max="7" width="6.00390625" style="0" hidden="1" customWidth="1"/>
    <col min="8" max="8" width="11.421875" style="0" hidden="1" customWidth="1"/>
    <col min="9" max="10" width="5.57421875" style="0" hidden="1" customWidth="1"/>
    <col min="11" max="11" width="10.57421875" style="0" customWidth="1"/>
    <col min="12" max="12" width="0.13671875" style="0" customWidth="1"/>
    <col min="13" max="13" width="5.421875" style="0" hidden="1" customWidth="1"/>
    <col min="14" max="14" width="6.57421875" style="0" hidden="1" customWidth="1"/>
    <col min="15" max="16" width="5.57421875" style="0" hidden="1" customWidth="1"/>
    <col min="17" max="17" width="10.57421875" style="0" customWidth="1"/>
    <col min="18" max="18" width="0.13671875" style="0" customWidth="1"/>
    <col min="19" max="19" width="5.421875" style="0" hidden="1" customWidth="1"/>
    <col min="20" max="20" width="16.28125" style="0" hidden="1" customWidth="1"/>
    <col min="21" max="21" width="11.57421875" style="0" bestFit="1" customWidth="1"/>
  </cols>
  <sheetData>
    <row r="1" s="1" customFormat="1" ht="12.75">
      <c r="A1" s="1" t="s">
        <v>0</v>
      </c>
    </row>
    <row r="2" ht="12.75">
      <c r="A2" t="s">
        <v>1</v>
      </c>
    </row>
    <row r="4" spans="1:21" s="2" customFormat="1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4" t="s">
        <v>14</v>
      </c>
      <c r="T4" s="3" t="s">
        <v>20</v>
      </c>
      <c r="U4" s="3" t="s">
        <v>21</v>
      </c>
    </row>
    <row r="5" spans="1:21" ht="15">
      <c r="A5">
        <v>1</v>
      </c>
      <c r="B5">
        <v>23</v>
      </c>
      <c r="C5" t="s">
        <v>22</v>
      </c>
      <c r="D5" t="s">
        <v>23</v>
      </c>
      <c r="E5" t="s">
        <v>24</v>
      </c>
      <c r="F5" s="5">
        <v>0.007106481481481481</v>
      </c>
      <c r="G5" s="6">
        <v>11</v>
      </c>
      <c r="H5" s="5">
        <v>0.00138888888888889</v>
      </c>
      <c r="I5" s="5">
        <v>0.166666666666667</v>
      </c>
      <c r="J5" s="5">
        <f aca="true" t="shared" si="0" ref="J5:J28">SUM(F5-H5+I5)</f>
        <v>0.17238425925925957</v>
      </c>
      <c r="K5" s="5" t="str">
        <f aca="true" t="shared" si="1" ref="K5:K26">TEXT(J5,"mm:ss")&amp;"."&amp;G5</f>
        <v>08:14.11</v>
      </c>
      <c r="L5" s="5">
        <v>0.013414351851851851</v>
      </c>
      <c r="M5" s="6">
        <v>65</v>
      </c>
      <c r="N5" s="5">
        <v>0.00763888888888889</v>
      </c>
      <c r="O5" s="5">
        <v>0.916666666666667</v>
      </c>
      <c r="P5" s="5">
        <f aca="true" t="shared" si="2" ref="P5:P28">SUM(L5-N5+M5)</f>
        <v>65.00577546296296</v>
      </c>
      <c r="Q5" s="5" t="str">
        <f aca="true" t="shared" si="3" ref="Q5:Q26">TEXT(P5,"mm:ss")&amp;"."&amp;M5</f>
        <v>08:19.65</v>
      </c>
      <c r="R5" s="5">
        <f aca="true" t="shared" si="4" ref="R5:R28">SUM(J5+P5)</f>
        <v>65.17815972222222</v>
      </c>
      <c r="S5" s="6">
        <f aca="true" t="shared" si="5" ref="S5:S28">G5+M5</f>
        <v>76</v>
      </c>
      <c r="T5" s="7">
        <f aca="true" t="shared" si="6" ref="T5:T28">IF(S5&gt;99,R5+"00:00:01",R5)</f>
        <v>65.17815972222222</v>
      </c>
      <c r="U5" s="10" t="str">
        <f aca="true" t="shared" si="7" ref="U5:U26">TEXT(T5,"mm:ss")&amp;"."&amp;IF(S5&gt;99,IF(S5&lt;110,"0"&amp;S5-"100",S5-"100"),IF(S5&gt;9,S5,"0"&amp;S5))</f>
        <v>16:33.76</v>
      </c>
    </row>
    <row r="6" spans="1:21" ht="15">
      <c r="A6">
        <v>2</v>
      </c>
      <c r="B6">
        <v>22</v>
      </c>
      <c r="C6" t="s">
        <v>25</v>
      </c>
      <c r="D6" t="s">
        <v>26</v>
      </c>
      <c r="E6" t="s">
        <v>24</v>
      </c>
      <c r="F6" s="5">
        <v>0.006759259259259259</v>
      </c>
      <c r="G6" s="6">
        <v>87</v>
      </c>
      <c r="H6" s="5">
        <v>0.00104166666666667</v>
      </c>
      <c r="I6" s="5">
        <v>0.125</v>
      </c>
      <c r="J6" s="5">
        <f t="shared" si="0"/>
        <v>0.13071759259259258</v>
      </c>
      <c r="K6" s="5" t="str">
        <f t="shared" si="1"/>
        <v>08:14.87</v>
      </c>
      <c r="L6" s="5">
        <v>0.013113425925925926</v>
      </c>
      <c r="M6" s="6">
        <v>47</v>
      </c>
      <c r="N6" s="5">
        <v>0.00729166666666667</v>
      </c>
      <c r="O6" s="5">
        <v>0.875</v>
      </c>
      <c r="P6" s="5">
        <f t="shared" si="2"/>
        <v>47.00582175925926</v>
      </c>
      <c r="Q6" s="5" t="str">
        <f t="shared" si="3"/>
        <v>08:23.47</v>
      </c>
      <c r="R6" s="5">
        <f t="shared" si="4"/>
        <v>47.13653935185186</v>
      </c>
      <c r="S6" s="6">
        <f t="shared" si="5"/>
        <v>134</v>
      </c>
      <c r="T6" s="7">
        <f t="shared" si="6"/>
        <v>47.13655092592593</v>
      </c>
      <c r="U6" s="10" t="str">
        <f t="shared" si="7"/>
        <v>16:38.34</v>
      </c>
    </row>
    <row r="7" spans="1:21" ht="15">
      <c r="A7">
        <v>3</v>
      </c>
      <c r="B7">
        <v>21</v>
      </c>
      <c r="C7" t="s">
        <v>27</v>
      </c>
      <c r="D7" t="s">
        <v>28</v>
      </c>
      <c r="E7" t="s">
        <v>24</v>
      </c>
      <c r="F7" s="5">
        <v>0.006423611111111112</v>
      </c>
      <c r="G7" s="6">
        <v>93</v>
      </c>
      <c r="H7" s="5">
        <v>0.000694444444444444</v>
      </c>
      <c r="I7" s="5">
        <v>0.0833333333333333</v>
      </c>
      <c r="J7" s="5">
        <f t="shared" si="0"/>
        <v>0.08906249999999998</v>
      </c>
      <c r="K7" s="5" t="str">
        <f t="shared" si="1"/>
        <v>08:15.93</v>
      </c>
      <c r="L7" s="5">
        <v>0.012766203703703703</v>
      </c>
      <c r="M7" s="6">
        <v>40</v>
      </c>
      <c r="N7" s="5">
        <v>0.00694444444444444</v>
      </c>
      <c r="O7" s="5">
        <v>0.833333333333333</v>
      </c>
      <c r="P7" s="5">
        <f t="shared" si="2"/>
        <v>40.00582175925926</v>
      </c>
      <c r="Q7" s="5" t="str">
        <f t="shared" si="3"/>
        <v>08:23.40</v>
      </c>
      <c r="R7" s="5">
        <f t="shared" si="4"/>
        <v>40.09488425925926</v>
      </c>
      <c r="S7" s="6">
        <f t="shared" si="5"/>
        <v>133</v>
      </c>
      <c r="T7" s="7">
        <f t="shared" si="6"/>
        <v>40.09489583333333</v>
      </c>
      <c r="U7" s="10" t="str">
        <f t="shared" si="7"/>
        <v>16:39.33</v>
      </c>
    </row>
    <row r="8" spans="1:21" ht="15">
      <c r="A8">
        <v>4</v>
      </c>
      <c r="B8">
        <v>19</v>
      </c>
      <c r="C8" t="s">
        <v>29</v>
      </c>
      <c r="D8" t="s">
        <v>30</v>
      </c>
      <c r="E8" t="s">
        <v>31</v>
      </c>
      <c r="F8" s="5">
        <v>0.006122685185185185</v>
      </c>
      <c r="G8" s="6">
        <v>10</v>
      </c>
      <c r="H8" s="5">
        <v>0.00034722222222222224</v>
      </c>
      <c r="I8" s="5">
        <v>0.0416666666666667</v>
      </c>
      <c r="J8" s="5">
        <f t="shared" si="0"/>
        <v>0.04744212962962966</v>
      </c>
      <c r="K8" s="5" t="str">
        <f t="shared" si="1"/>
        <v>08:19.10</v>
      </c>
      <c r="L8" s="5">
        <v>0.012129629629629629</v>
      </c>
      <c r="M8" s="6">
        <v>34</v>
      </c>
      <c r="N8" s="5">
        <v>0.00625</v>
      </c>
      <c r="O8" s="5">
        <v>0.75</v>
      </c>
      <c r="P8" s="5">
        <f t="shared" si="2"/>
        <v>34.00587962962963</v>
      </c>
      <c r="Q8" s="5" t="str">
        <f t="shared" si="3"/>
        <v>08:28.34</v>
      </c>
      <c r="R8" s="5">
        <f t="shared" si="4"/>
        <v>34.05332175925926</v>
      </c>
      <c r="S8" s="6">
        <f t="shared" si="5"/>
        <v>44</v>
      </c>
      <c r="T8" s="7">
        <f t="shared" si="6"/>
        <v>34.05332175925926</v>
      </c>
      <c r="U8" s="10" t="str">
        <f t="shared" si="7"/>
        <v>16:47.44</v>
      </c>
    </row>
    <row r="9" spans="1:21" ht="15">
      <c r="A9">
        <v>5</v>
      </c>
      <c r="B9">
        <v>18</v>
      </c>
      <c r="C9" t="s">
        <v>32</v>
      </c>
      <c r="D9" t="s">
        <v>33</v>
      </c>
      <c r="E9" t="s">
        <v>24</v>
      </c>
      <c r="F9" s="5">
        <v>0.008217592592592594</v>
      </c>
      <c r="G9" s="6">
        <v>70</v>
      </c>
      <c r="H9" s="5">
        <v>0.00243055555555556</v>
      </c>
      <c r="I9" s="5">
        <v>0.291666666666667</v>
      </c>
      <c r="J9" s="5">
        <f t="shared" si="0"/>
        <v>0.29745370370370405</v>
      </c>
      <c r="K9" s="5" t="str">
        <f t="shared" si="1"/>
        <v>08:20.70</v>
      </c>
      <c r="L9" s="5">
        <v>0.01175925925925926</v>
      </c>
      <c r="M9" s="6">
        <v>96</v>
      </c>
      <c r="N9" s="5">
        <v>0.00590277777777778</v>
      </c>
      <c r="O9" s="5">
        <v>0.708333333333333</v>
      </c>
      <c r="P9" s="5">
        <f t="shared" si="2"/>
        <v>96.00585648148149</v>
      </c>
      <c r="Q9" s="5" t="str">
        <f t="shared" si="3"/>
        <v>08:26.96</v>
      </c>
      <c r="R9" s="5">
        <f t="shared" si="4"/>
        <v>96.3033101851852</v>
      </c>
      <c r="S9" s="6">
        <f t="shared" si="5"/>
        <v>166</v>
      </c>
      <c r="T9" s="7">
        <f t="shared" si="6"/>
        <v>96.30332175925928</v>
      </c>
      <c r="U9" s="10" t="str">
        <f t="shared" si="7"/>
        <v>16:47.66</v>
      </c>
    </row>
    <row r="10" spans="1:21" ht="15">
      <c r="A10">
        <v>6</v>
      </c>
      <c r="B10">
        <v>17</v>
      </c>
      <c r="C10" t="s">
        <v>34</v>
      </c>
      <c r="D10" t="s">
        <v>35</v>
      </c>
      <c r="E10" t="s">
        <v>24</v>
      </c>
      <c r="F10" s="5">
        <v>0.008622685185185185</v>
      </c>
      <c r="G10" s="6">
        <v>33</v>
      </c>
      <c r="H10" s="5">
        <v>0.00277777777777778</v>
      </c>
      <c r="I10" s="5">
        <v>0.333333333333333</v>
      </c>
      <c r="J10" s="5">
        <f t="shared" si="0"/>
        <v>0.3391782407407404</v>
      </c>
      <c r="K10" s="5" t="str">
        <f t="shared" si="1"/>
        <v>08:25.33</v>
      </c>
      <c r="L10" s="5">
        <v>0.011527777777777777</v>
      </c>
      <c r="M10" s="6">
        <v>10</v>
      </c>
      <c r="N10" s="5">
        <v>0.00555555555555556</v>
      </c>
      <c r="O10" s="5">
        <v>0.666666666666667</v>
      </c>
      <c r="P10" s="5">
        <f t="shared" si="2"/>
        <v>10.005972222222223</v>
      </c>
      <c r="Q10" s="5" t="str">
        <f t="shared" si="3"/>
        <v>08:36.10</v>
      </c>
      <c r="R10" s="5">
        <f t="shared" si="4"/>
        <v>10.345150462962962</v>
      </c>
      <c r="S10" s="6">
        <f t="shared" si="5"/>
        <v>43</v>
      </c>
      <c r="T10" s="7">
        <f t="shared" si="6"/>
        <v>10.345150462962962</v>
      </c>
      <c r="U10" s="10" t="str">
        <f t="shared" si="7"/>
        <v>17:01.43</v>
      </c>
    </row>
    <row r="11" spans="1:21" ht="15">
      <c r="A11">
        <v>7</v>
      </c>
      <c r="B11">
        <v>16</v>
      </c>
      <c r="C11" t="s">
        <v>25</v>
      </c>
      <c r="D11" t="s">
        <v>36</v>
      </c>
      <c r="E11" t="s">
        <v>24</v>
      </c>
      <c r="F11" s="5">
        <v>0.007592592592592593</v>
      </c>
      <c r="G11" s="6">
        <v>67</v>
      </c>
      <c r="H11" s="5">
        <v>0.00173611111111111</v>
      </c>
      <c r="I11" s="5">
        <v>0.208333333333333</v>
      </c>
      <c r="J11" s="5">
        <f t="shared" si="0"/>
        <v>0.2141898148148145</v>
      </c>
      <c r="K11" s="5" t="str">
        <f t="shared" si="1"/>
        <v>08:26.67</v>
      </c>
      <c r="L11" s="5">
        <v>0.011238425925925928</v>
      </c>
      <c r="M11" s="6">
        <v>10</v>
      </c>
      <c r="N11" s="5">
        <v>0.00520833333333333</v>
      </c>
      <c r="O11" s="5">
        <v>0.625</v>
      </c>
      <c r="P11" s="5">
        <f t="shared" si="2"/>
        <v>10.006030092592592</v>
      </c>
      <c r="Q11" s="5" t="str">
        <f t="shared" si="3"/>
        <v>08:41.10</v>
      </c>
      <c r="R11" s="5">
        <f t="shared" si="4"/>
        <v>10.220219907407406</v>
      </c>
      <c r="S11" s="6">
        <f t="shared" si="5"/>
        <v>77</v>
      </c>
      <c r="T11" s="7">
        <f t="shared" si="6"/>
        <v>10.220219907407406</v>
      </c>
      <c r="U11" s="10" t="str">
        <f t="shared" si="7"/>
        <v>17:07.77</v>
      </c>
    </row>
    <row r="12" spans="1:21" ht="15">
      <c r="A12">
        <v>8</v>
      </c>
      <c r="B12">
        <v>14</v>
      </c>
      <c r="C12" t="s">
        <v>37</v>
      </c>
      <c r="D12" t="s">
        <v>38</v>
      </c>
      <c r="E12" t="s">
        <v>24</v>
      </c>
      <c r="F12" s="5">
        <v>0.009074074074074073</v>
      </c>
      <c r="G12" s="6">
        <v>42</v>
      </c>
      <c r="H12" s="5">
        <v>0.003125</v>
      </c>
      <c r="I12" s="5">
        <v>0.375</v>
      </c>
      <c r="J12" s="5">
        <f t="shared" si="0"/>
        <v>0.3809490740740741</v>
      </c>
      <c r="K12" s="5" t="str">
        <f t="shared" si="1"/>
        <v>08:34.42</v>
      </c>
      <c r="L12" s="5">
        <v>0.01054398148148148</v>
      </c>
      <c r="M12" s="6">
        <v>31</v>
      </c>
      <c r="N12" s="5">
        <v>0.00451388888888889</v>
      </c>
      <c r="O12" s="5">
        <v>1.1574074074074073E-05</v>
      </c>
      <c r="P12" s="5">
        <f t="shared" si="2"/>
        <v>31.006030092592592</v>
      </c>
      <c r="Q12" s="5" t="str">
        <f t="shared" si="3"/>
        <v>08:41.31</v>
      </c>
      <c r="R12" s="5">
        <f t="shared" si="4"/>
        <v>31.386979166666666</v>
      </c>
      <c r="S12" s="6">
        <f t="shared" si="5"/>
        <v>73</v>
      </c>
      <c r="T12" s="7">
        <f t="shared" si="6"/>
        <v>31.386979166666666</v>
      </c>
      <c r="U12" s="10" t="str">
        <f t="shared" si="7"/>
        <v>17:15.73</v>
      </c>
    </row>
    <row r="13" spans="1:21" ht="15">
      <c r="A13">
        <v>9</v>
      </c>
      <c r="B13">
        <v>15</v>
      </c>
      <c r="C13" t="s">
        <v>39</v>
      </c>
      <c r="D13" t="s">
        <v>40</v>
      </c>
      <c r="E13" t="s">
        <v>41</v>
      </c>
      <c r="F13" s="5">
        <v>0.010115740740740741</v>
      </c>
      <c r="G13" s="6">
        <v>25</v>
      </c>
      <c r="H13" s="5">
        <v>0.00416666666666667</v>
      </c>
      <c r="I13" s="5">
        <v>0.5</v>
      </c>
      <c r="J13" s="5">
        <f t="shared" si="0"/>
        <v>0.5059490740740741</v>
      </c>
      <c r="K13" s="5" t="str">
        <f t="shared" si="1"/>
        <v>08:34.25</v>
      </c>
      <c r="L13" s="5">
        <v>0.010925925925925924</v>
      </c>
      <c r="M13" s="6">
        <v>10</v>
      </c>
      <c r="N13" s="5">
        <v>0.00486111111111111</v>
      </c>
      <c r="O13" s="5">
        <v>0.583333333333333</v>
      </c>
      <c r="P13" s="5">
        <f t="shared" si="2"/>
        <v>10.006064814814815</v>
      </c>
      <c r="Q13" s="5" t="str">
        <f t="shared" si="3"/>
        <v>08:44.10</v>
      </c>
      <c r="R13" s="5">
        <f t="shared" si="4"/>
        <v>10.51201388888889</v>
      </c>
      <c r="S13" s="6">
        <f t="shared" si="5"/>
        <v>35</v>
      </c>
      <c r="T13" s="7">
        <f t="shared" si="6"/>
        <v>10.51201388888889</v>
      </c>
      <c r="U13" s="10" t="str">
        <f t="shared" si="7"/>
        <v>17:18.35</v>
      </c>
    </row>
    <row r="14" spans="1:21" ht="15">
      <c r="A14">
        <v>10</v>
      </c>
      <c r="B14">
        <v>11</v>
      </c>
      <c r="C14" t="s">
        <v>25</v>
      </c>
      <c r="D14" t="s">
        <v>42</v>
      </c>
      <c r="E14" t="s">
        <v>24</v>
      </c>
      <c r="F14" s="5">
        <v>0.008113425925925925</v>
      </c>
      <c r="G14" s="6">
        <v>66</v>
      </c>
      <c r="H14" s="5">
        <v>0.00208333333333333</v>
      </c>
      <c r="I14" s="5">
        <v>0.25</v>
      </c>
      <c r="J14" s="5">
        <f t="shared" si="0"/>
        <v>0.2560300925925926</v>
      </c>
      <c r="K14" s="5" t="str">
        <f t="shared" si="1"/>
        <v>08:41.66</v>
      </c>
      <c r="L14" s="5">
        <v>0.009594907407407408</v>
      </c>
      <c r="M14" s="6">
        <v>22</v>
      </c>
      <c r="N14" s="5">
        <v>0.00347222222222222</v>
      </c>
      <c r="O14" s="5">
        <v>0.416666666666667</v>
      </c>
      <c r="P14" s="5">
        <f t="shared" si="2"/>
        <v>22.006122685185186</v>
      </c>
      <c r="Q14" s="5" t="str">
        <f t="shared" si="3"/>
        <v>08:49.22</v>
      </c>
      <c r="R14" s="5">
        <f t="shared" si="4"/>
        <v>22.26215277777778</v>
      </c>
      <c r="S14" s="6">
        <f t="shared" si="5"/>
        <v>88</v>
      </c>
      <c r="T14" s="7">
        <f t="shared" si="6"/>
        <v>22.26215277777778</v>
      </c>
      <c r="U14" s="10" t="str">
        <f t="shared" si="7"/>
        <v>17:30.88</v>
      </c>
    </row>
    <row r="15" spans="1:21" ht="15">
      <c r="A15">
        <v>11</v>
      </c>
      <c r="B15">
        <v>12</v>
      </c>
      <c r="C15" t="s">
        <v>43</v>
      </c>
      <c r="D15" t="s">
        <v>44</v>
      </c>
      <c r="E15" t="s">
        <v>41</v>
      </c>
      <c r="F15" s="5">
        <v>0.009837962962962963</v>
      </c>
      <c r="G15" s="6">
        <v>12</v>
      </c>
      <c r="H15" s="5">
        <v>0.00381944444444444</v>
      </c>
      <c r="I15" s="5">
        <v>0.458333333333333</v>
      </c>
      <c r="J15" s="5">
        <f t="shared" si="0"/>
        <v>0.4643518518518515</v>
      </c>
      <c r="K15" s="5" t="str">
        <f t="shared" si="1"/>
        <v>08:40.12</v>
      </c>
      <c r="L15" s="5">
        <v>0.009976851851851853</v>
      </c>
      <c r="M15" s="6">
        <v>10</v>
      </c>
      <c r="N15" s="5">
        <v>0.00381944444444444</v>
      </c>
      <c r="O15" s="5">
        <v>0.458333333333333</v>
      </c>
      <c r="P15" s="5">
        <f t="shared" si="2"/>
        <v>10.006157407407407</v>
      </c>
      <c r="Q15" s="5" t="str">
        <f t="shared" si="3"/>
        <v>08:52.10</v>
      </c>
      <c r="R15" s="5">
        <f t="shared" si="4"/>
        <v>10.47050925925926</v>
      </c>
      <c r="S15" s="6">
        <f t="shared" si="5"/>
        <v>22</v>
      </c>
      <c r="T15" s="7">
        <f t="shared" si="6"/>
        <v>10.47050925925926</v>
      </c>
      <c r="U15" s="10" t="str">
        <f t="shared" si="7"/>
        <v>17:32.22</v>
      </c>
    </row>
    <row r="16" spans="1:21" ht="15">
      <c r="A16">
        <v>12</v>
      </c>
      <c r="B16">
        <v>13</v>
      </c>
      <c r="C16" t="s">
        <v>25</v>
      </c>
      <c r="D16" t="s">
        <v>45</v>
      </c>
      <c r="E16" t="s">
        <v>41</v>
      </c>
      <c r="F16" s="5">
        <v>0.010520833333333333</v>
      </c>
      <c r="G16" s="6">
        <v>57</v>
      </c>
      <c r="H16" s="5">
        <v>0.00451388888888889</v>
      </c>
      <c r="I16" s="5">
        <v>0.541666666666667</v>
      </c>
      <c r="J16" s="5">
        <f t="shared" si="0"/>
        <v>0.5476736111111115</v>
      </c>
      <c r="K16" s="5" t="str">
        <f t="shared" si="1"/>
        <v>08:39.57</v>
      </c>
      <c r="L16" s="5">
        <v>0.010347222222222223</v>
      </c>
      <c r="M16" s="6">
        <v>22</v>
      </c>
      <c r="N16" s="5">
        <v>0.00416666666666667</v>
      </c>
      <c r="O16" s="5">
        <v>0.5</v>
      </c>
      <c r="P16" s="5">
        <f t="shared" si="2"/>
        <v>22.006180555555556</v>
      </c>
      <c r="Q16" s="5" t="str">
        <f t="shared" si="3"/>
        <v>08:54.22</v>
      </c>
      <c r="R16" s="5">
        <f t="shared" si="4"/>
        <v>22.553854166666667</v>
      </c>
      <c r="S16" s="6">
        <f t="shared" si="5"/>
        <v>79</v>
      </c>
      <c r="T16" s="7">
        <f t="shared" si="6"/>
        <v>22.553854166666667</v>
      </c>
      <c r="U16" s="10" t="str">
        <f t="shared" si="7"/>
        <v>17:33.79</v>
      </c>
    </row>
    <row r="17" spans="1:21" ht="15">
      <c r="A17">
        <v>13</v>
      </c>
      <c r="B17">
        <v>8</v>
      </c>
      <c r="C17" t="s">
        <v>46</v>
      </c>
      <c r="D17" t="s">
        <v>47</v>
      </c>
      <c r="E17" t="s">
        <v>41</v>
      </c>
      <c r="F17" s="5">
        <v>0.010960648148148148</v>
      </c>
      <c r="G17" s="6">
        <v>86</v>
      </c>
      <c r="H17" s="5">
        <v>0.00486111111111111</v>
      </c>
      <c r="I17" s="5">
        <v>0.583333333333333</v>
      </c>
      <c r="J17" s="5">
        <f t="shared" si="0"/>
        <v>0.5894328703703701</v>
      </c>
      <c r="K17" s="5" t="str">
        <f t="shared" si="1"/>
        <v>08:47.86</v>
      </c>
      <c r="L17" s="5">
        <v>0.008553240740740741</v>
      </c>
      <c r="M17" s="6">
        <v>97</v>
      </c>
      <c r="N17" s="5">
        <v>0.00243055555555556</v>
      </c>
      <c r="O17" s="5">
        <v>0.291666666666667</v>
      </c>
      <c r="P17" s="5">
        <f t="shared" si="2"/>
        <v>97.00612268518519</v>
      </c>
      <c r="Q17" s="5" t="str">
        <f t="shared" si="3"/>
        <v>08:49.97</v>
      </c>
      <c r="R17" s="5">
        <f t="shared" si="4"/>
        <v>97.59555555555556</v>
      </c>
      <c r="S17" s="6">
        <f t="shared" si="5"/>
        <v>183</v>
      </c>
      <c r="T17" s="7">
        <f t="shared" si="6"/>
        <v>97.59556712962964</v>
      </c>
      <c r="U17" s="10" t="str">
        <f t="shared" si="7"/>
        <v>17:37.83</v>
      </c>
    </row>
    <row r="18" spans="1:21" ht="15">
      <c r="A18">
        <v>14</v>
      </c>
      <c r="B18">
        <v>10</v>
      </c>
      <c r="C18" t="s">
        <v>39</v>
      </c>
      <c r="D18" t="s">
        <v>48</v>
      </c>
      <c r="E18" t="s">
        <v>41</v>
      </c>
      <c r="F18" s="5">
        <v>0.011956018518518517</v>
      </c>
      <c r="G18" s="6">
        <v>69</v>
      </c>
      <c r="H18" s="5">
        <v>0.00590277777777778</v>
      </c>
      <c r="I18" s="5">
        <v>0.708333333333333</v>
      </c>
      <c r="J18" s="5">
        <f t="shared" si="0"/>
        <v>0.7143865740740738</v>
      </c>
      <c r="K18" s="5" t="str">
        <f t="shared" si="1"/>
        <v>08:43.69</v>
      </c>
      <c r="L18" s="5">
        <v>0.009317129629629628</v>
      </c>
      <c r="M18" s="6">
        <v>31</v>
      </c>
      <c r="N18" s="5">
        <v>0.003125</v>
      </c>
      <c r="O18" s="5">
        <v>1.1574074074074073E-05</v>
      </c>
      <c r="P18" s="5">
        <f t="shared" si="2"/>
        <v>31.00619212962963</v>
      </c>
      <c r="Q18" s="5" t="str">
        <f t="shared" si="3"/>
        <v>08:55.31</v>
      </c>
      <c r="R18" s="5">
        <f t="shared" si="4"/>
        <v>31.7205787037037</v>
      </c>
      <c r="S18" s="6">
        <f t="shared" si="5"/>
        <v>100</v>
      </c>
      <c r="T18" s="7">
        <f t="shared" si="6"/>
        <v>31.720590277777774</v>
      </c>
      <c r="U18" s="10" t="str">
        <f t="shared" si="7"/>
        <v>17:39.00</v>
      </c>
    </row>
    <row r="19" spans="1:21" ht="15">
      <c r="A19">
        <v>15</v>
      </c>
      <c r="B19">
        <v>9</v>
      </c>
      <c r="C19" t="s">
        <v>39</v>
      </c>
      <c r="D19" t="s">
        <v>49</v>
      </c>
      <c r="E19" t="s">
        <v>41</v>
      </c>
      <c r="F19" s="5">
        <v>0.011631944444444445</v>
      </c>
      <c r="G19" s="6">
        <v>69</v>
      </c>
      <c r="H19" s="5">
        <v>0.00555555555555556</v>
      </c>
      <c r="I19" s="5">
        <v>0.666666666666667</v>
      </c>
      <c r="J19" s="5">
        <f t="shared" si="0"/>
        <v>0.6727430555555558</v>
      </c>
      <c r="K19" s="5" t="str">
        <f t="shared" si="1"/>
        <v>08:45.69</v>
      </c>
      <c r="L19" s="5">
        <v>0.009016203703703703</v>
      </c>
      <c r="M19" s="6">
        <v>32</v>
      </c>
      <c r="N19" s="5">
        <v>0.00277777777777778</v>
      </c>
      <c r="O19" s="5">
        <v>0.333333333333333</v>
      </c>
      <c r="P19" s="5">
        <f t="shared" si="2"/>
        <v>32.00623842592593</v>
      </c>
      <c r="Q19" s="5" t="str">
        <f t="shared" si="3"/>
        <v>08:59.32</v>
      </c>
      <c r="R19" s="5">
        <f t="shared" si="4"/>
        <v>32.678981481481486</v>
      </c>
      <c r="S19" s="6">
        <f t="shared" si="5"/>
        <v>101</v>
      </c>
      <c r="T19" s="7">
        <f t="shared" si="6"/>
        <v>32.67899305555556</v>
      </c>
      <c r="U19" s="10" t="str">
        <f t="shared" si="7"/>
        <v>17:45.01</v>
      </c>
    </row>
    <row r="20" spans="1:21" ht="15">
      <c r="A20">
        <v>16</v>
      </c>
      <c r="B20">
        <v>7</v>
      </c>
      <c r="C20" t="s">
        <v>27</v>
      </c>
      <c r="D20" t="s">
        <v>50</v>
      </c>
      <c r="E20" t="s">
        <v>41</v>
      </c>
      <c r="F20" s="5">
        <v>0.014108796296296295</v>
      </c>
      <c r="G20" s="6">
        <v>49</v>
      </c>
      <c r="H20" s="5">
        <v>0.00798611111111111</v>
      </c>
      <c r="I20" s="5">
        <v>0.958333333333333</v>
      </c>
      <c r="J20" s="5">
        <f t="shared" si="0"/>
        <v>0.9644560185185183</v>
      </c>
      <c r="K20" s="5" t="str">
        <f t="shared" si="1"/>
        <v>08:49.49</v>
      </c>
      <c r="L20" s="5">
        <v>0.008275462962962962</v>
      </c>
      <c r="M20" s="6">
        <v>98</v>
      </c>
      <c r="N20" s="5">
        <v>0.00208333333333333</v>
      </c>
      <c r="O20" s="5">
        <v>0.25</v>
      </c>
      <c r="P20" s="5">
        <f t="shared" si="2"/>
        <v>98.00619212962962</v>
      </c>
      <c r="Q20" s="5" t="str">
        <f t="shared" si="3"/>
        <v>08:55.98</v>
      </c>
      <c r="R20" s="5">
        <f t="shared" si="4"/>
        <v>98.97064814814814</v>
      </c>
      <c r="S20" s="6">
        <f t="shared" si="5"/>
        <v>147</v>
      </c>
      <c r="T20" s="7">
        <f t="shared" si="6"/>
        <v>98.97065972222222</v>
      </c>
      <c r="U20" s="10" t="str">
        <f t="shared" si="7"/>
        <v>17:45.47</v>
      </c>
    </row>
    <row r="21" spans="1:21" ht="15">
      <c r="A21">
        <v>17</v>
      </c>
      <c r="B21">
        <v>5</v>
      </c>
      <c r="C21" t="s">
        <v>51</v>
      </c>
      <c r="D21" t="s">
        <v>52</v>
      </c>
      <c r="E21" t="s">
        <v>24</v>
      </c>
      <c r="F21" s="5">
        <v>0.00962962962962963</v>
      </c>
      <c r="G21" s="6">
        <v>10</v>
      </c>
      <c r="H21" s="5">
        <v>0.00347222222222222</v>
      </c>
      <c r="I21" s="5">
        <v>0.416666666666667</v>
      </c>
      <c r="J21" s="5">
        <f t="shared" si="0"/>
        <v>0.4228240740740744</v>
      </c>
      <c r="K21" s="5" t="str">
        <f t="shared" si="1"/>
        <v>08:52.10</v>
      </c>
      <c r="L21" s="5">
        <v>0.007604166666666666</v>
      </c>
      <c r="M21" s="6">
        <v>46</v>
      </c>
      <c r="N21" s="5">
        <v>0.00138888888888889</v>
      </c>
      <c r="O21" s="5">
        <v>0.166666666666667</v>
      </c>
      <c r="P21" s="5">
        <f t="shared" si="2"/>
        <v>46.00621527777778</v>
      </c>
      <c r="Q21" s="5" t="str">
        <f t="shared" si="3"/>
        <v>08:57.46</v>
      </c>
      <c r="R21" s="5">
        <f t="shared" si="4"/>
        <v>46.42903935185185</v>
      </c>
      <c r="S21" s="6">
        <f t="shared" si="5"/>
        <v>56</v>
      </c>
      <c r="T21" s="7">
        <f t="shared" si="6"/>
        <v>46.42903935185185</v>
      </c>
      <c r="U21" s="10" t="str">
        <f t="shared" si="7"/>
        <v>17:49.56</v>
      </c>
    </row>
    <row r="22" spans="1:21" ht="15">
      <c r="A22">
        <v>18</v>
      </c>
      <c r="B22">
        <v>6</v>
      </c>
      <c r="C22" t="s">
        <v>22</v>
      </c>
      <c r="D22" t="s">
        <v>53</v>
      </c>
      <c r="E22" t="s">
        <v>41</v>
      </c>
      <c r="F22" s="5">
        <v>0.013090277777777779</v>
      </c>
      <c r="G22" s="6">
        <v>82</v>
      </c>
      <c r="H22" s="5">
        <v>0.00694444444444444</v>
      </c>
      <c r="I22" s="5">
        <v>0.833333333333333</v>
      </c>
      <c r="J22" s="5">
        <f t="shared" si="0"/>
        <v>0.8394791666666663</v>
      </c>
      <c r="K22" s="5" t="str">
        <f t="shared" si="1"/>
        <v>08:51.82</v>
      </c>
      <c r="L22" s="5">
        <v>0.007974537037037037</v>
      </c>
      <c r="M22" s="6">
        <v>15</v>
      </c>
      <c r="N22" s="5">
        <v>0.00173611111111111</v>
      </c>
      <c r="O22" s="5">
        <v>0.208333333333333</v>
      </c>
      <c r="P22" s="5">
        <f t="shared" si="2"/>
        <v>15.006238425925925</v>
      </c>
      <c r="Q22" s="5" t="str">
        <f t="shared" si="3"/>
        <v>08:59.15</v>
      </c>
      <c r="R22" s="5">
        <f t="shared" si="4"/>
        <v>15.845717592592592</v>
      </c>
      <c r="S22" s="6">
        <f t="shared" si="5"/>
        <v>97</v>
      </c>
      <c r="T22" s="7">
        <f t="shared" si="6"/>
        <v>15.845717592592592</v>
      </c>
      <c r="U22" s="10" t="str">
        <f t="shared" si="7"/>
        <v>17:50.97</v>
      </c>
    </row>
    <row r="23" spans="1:21" ht="15">
      <c r="A23">
        <v>19</v>
      </c>
      <c r="B23">
        <v>2</v>
      </c>
      <c r="C23" t="s">
        <v>54</v>
      </c>
      <c r="D23" t="s">
        <v>55</v>
      </c>
      <c r="E23" t="s">
        <v>41</v>
      </c>
      <c r="F23" s="5">
        <v>0.01283564814814815</v>
      </c>
      <c r="G23" s="6">
        <v>83</v>
      </c>
      <c r="H23" s="5">
        <v>0.00659722222222222</v>
      </c>
      <c r="I23" s="5">
        <v>0.791666666666667</v>
      </c>
      <c r="J23" s="5">
        <f t="shared" si="0"/>
        <v>0.7979050925925929</v>
      </c>
      <c r="K23" s="5" t="str">
        <f t="shared" si="1"/>
        <v>08:59.83</v>
      </c>
      <c r="L23" s="5">
        <v>0.0065625</v>
      </c>
      <c r="M23" s="6">
        <v>55</v>
      </c>
      <c r="N23" s="5">
        <v>0.00034722222222222224</v>
      </c>
      <c r="O23" s="5">
        <v>0.0416666666666667</v>
      </c>
      <c r="P23" s="5">
        <f t="shared" si="2"/>
        <v>55.00621527777778</v>
      </c>
      <c r="Q23" s="5" t="str">
        <f t="shared" si="3"/>
        <v>08:57.55</v>
      </c>
      <c r="R23" s="5">
        <f t="shared" si="4"/>
        <v>55.80412037037037</v>
      </c>
      <c r="S23" s="6">
        <f t="shared" si="5"/>
        <v>138</v>
      </c>
      <c r="T23" s="7">
        <f t="shared" si="6"/>
        <v>55.80413194444444</v>
      </c>
      <c r="U23" s="10" t="str">
        <f t="shared" si="7"/>
        <v>17:57.38</v>
      </c>
    </row>
    <row r="24" spans="1:21" ht="15">
      <c r="A24">
        <v>20</v>
      </c>
      <c r="B24">
        <v>3</v>
      </c>
      <c r="C24" t="s">
        <v>34</v>
      </c>
      <c r="D24" t="s">
        <v>56</v>
      </c>
      <c r="E24" t="s">
        <v>41</v>
      </c>
      <c r="F24" s="5">
        <v>0.011435185185185185</v>
      </c>
      <c r="G24" s="6">
        <v>52</v>
      </c>
      <c r="H24" s="5">
        <v>0.00520833333333333</v>
      </c>
      <c r="I24" s="5">
        <v>0.625</v>
      </c>
      <c r="J24" s="5">
        <f t="shared" si="0"/>
        <v>0.6312268518518519</v>
      </c>
      <c r="K24" s="5" t="str">
        <f t="shared" si="1"/>
        <v>08:58.52</v>
      </c>
      <c r="L24" s="5">
        <v>0.006944444444444444</v>
      </c>
      <c r="M24" s="6">
        <v>96</v>
      </c>
      <c r="N24" s="5">
        <v>0.000694444444444444</v>
      </c>
      <c r="O24" s="5">
        <v>0.0833333333333333</v>
      </c>
      <c r="P24" s="5">
        <f t="shared" si="2"/>
        <v>96.00625</v>
      </c>
      <c r="Q24" s="5" t="str">
        <f t="shared" si="3"/>
        <v>09:00.96</v>
      </c>
      <c r="R24" s="5">
        <f t="shared" si="4"/>
        <v>96.63747685185184</v>
      </c>
      <c r="S24" s="6">
        <f t="shared" si="5"/>
        <v>148</v>
      </c>
      <c r="T24" s="7">
        <f t="shared" si="6"/>
        <v>96.63748842592592</v>
      </c>
      <c r="U24" s="10" t="str">
        <f t="shared" si="7"/>
        <v>17:59.48</v>
      </c>
    </row>
    <row r="25" spans="1:21" ht="15">
      <c r="A25">
        <v>21</v>
      </c>
      <c r="B25">
        <v>1</v>
      </c>
      <c r="C25" t="s">
        <v>57</v>
      </c>
      <c r="D25" t="s">
        <v>58</v>
      </c>
      <c r="E25" t="s">
        <v>41</v>
      </c>
      <c r="F25" s="5">
        <v>0.013900462962962962</v>
      </c>
      <c r="G25" s="6">
        <v>24</v>
      </c>
      <c r="H25" s="5">
        <v>0.00763888888888889</v>
      </c>
      <c r="I25" s="5">
        <v>0.916666666666667</v>
      </c>
      <c r="J25" s="5">
        <f t="shared" si="0"/>
        <v>0.922928240740741</v>
      </c>
      <c r="K25" s="5" t="str">
        <f t="shared" si="1"/>
        <v>09:01.24</v>
      </c>
      <c r="L25" s="5">
        <v>0.006319444444444444</v>
      </c>
      <c r="M25" s="6">
        <v>55</v>
      </c>
      <c r="N25" s="5">
        <v>0</v>
      </c>
      <c r="O25" s="5">
        <v>0</v>
      </c>
      <c r="P25" s="5">
        <f>SUM(L25-N25+M25)</f>
        <v>55.00631944444444</v>
      </c>
      <c r="Q25" s="5" t="str">
        <f>TEXT(P25,"mm:ss")&amp;"."&amp;M25</f>
        <v>09:06.55</v>
      </c>
      <c r="R25" s="5">
        <f t="shared" si="4"/>
        <v>55.92924768518518</v>
      </c>
      <c r="S25" s="6">
        <f t="shared" si="5"/>
        <v>79</v>
      </c>
      <c r="T25" s="7">
        <f>IF(S25&gt;99,R25+"00:00:01",R25)</f>
        <v>55.92924768518518</v>
      </c>
      <c r="U25" s="10" t="str">
        <f>TEXT(T25,"mm:ss")&amp;"."&amp;IF(S25&gt;99,IF(S25&lt;110,"0"&amp;S25-"100",S25-"100"),IF(S25&gt;9,S25,"0"&amp;S25))</f>
        <v>18:07.79</v>
      </c>
    </row>
    <row r="26" spans="1:21" ht="15">
      <c r="A26">
        <v>22</v>
      </c>
      <c r="B26">
        <v>4</v>
      </c>
      <c r="C26" t="s">
        <v>54</v>
      </c>
      <c r="D26" t="s">
        <v>59</v>
      </c>
      <c r="E26" t="s">
        <v>41</v>
      </c>
      <c r="F26" s="5">
        <v>0.013506944444444445</v>
      </c>
      <c r="G26" s="6">
        <v>15</v>
      </c>
      <c r="H26" s="5">
        <v>0.00729166666666667</v>
      </c>
      <c r="I26" s="5">
        <v>0.875</v>
      </c>
      <c r="J26" s="5">
        <f t="shared" si="0"/>
        <v>0.8812152777777778</v>
      </c>
      <c r="K26" s="5" t="str">
        <f t="shared" si="1"/>
        <v>08:57.15</v>
      </c>
      <c r="L26" s="5">
        <v>0.007465277777777778</v>
      </c>
      <c r="M26" s="6">
        <v>13</v>
      </c>
      <c r="N26" s="5">
        <v>0.00104166666666667</v>
      </c>
      <c r="O26" s="5">
        <v>0.125</v>
      </c>
      <c r="P26" s="5">
        <f t="shared" si="2"/>
        <v>13.006423611111112</v>
      </c>
      <c r="Q26" s="5" t="str">
        <f t="shared" si="3"/>
        <v>09:15.13</v>
      </c>
      <c r="R26" s="5">
        <f t="shared" si="4"/>
        <v>13.88763888888889</v>
      </c>
      <c r="S26" s="6">
        <f t="shared" si="5"/>
        <v>28</v>
      </c>
      <c r="T26" s="7">
        <f t="shared" si="6"/>
        <v>13.88763888888889</v>
      </c>
      <c r="U26" s="10" t="str">
        <f t="shared" si="7"/>
        <v>18:12.28</v>
      </c>
    </row>
    <row r="27" spans="2:21" ht="15">
      <c r="B27">
        <v>20</v>
      </c>
      <c r="C27" t="s">
        <v>43</v>
      </c>
      <c r="D27" t="s">
        <v>60</v>
      </c>
      <c r="E27" t="s">
        <v>31</v>
      </c>
      <c r="F27" s="5">
        <v>0.005763888888888889</v>
      </c>
      <c r="G27" s="6">
        <v>45</v>
      </c>
      <c r="H27" s="5">
        <v>0</v>
      </c>
      <c r="I27" s="5">
        <v>0</v>
      </c>
      <c r="J27" s="5">
        <f>SUM(F27-H27+I27)</f>
        <v>0.005763888888888889</v>
      </c>
      <c r="K27" s="5" t="str">
        <f>TEXT(J27,"mm:ss")&amp;"."&amp;G27</f>
        <v>08:18.45</v>
      </c>
      <c r="L27" s="5">
        <v>0.791666666666667</v>
      </c>
      <c r="M27" s="6">
        <v>0</v>
      </c>
      <c r="N27" s="5">
        <v>0.00659722222222222</v>
      </c>
      <c r="O27" s="5">
        <v>0.791666666666667</v>
      </c>
      <c r="P27" s="5">
        <f t="shared" si="2"/>
        <v>0.7850694444444447</v>
      </c>
      <c r="Q27" s="5" t="s">
        <v>61</v>
      </c>
      <c r="R27" s="5">
        <f t="shared" si="4"/>
        <v>0.7908333333333336</v>
      </c>
      <c r="S27" s="6">
        <f t="shared" si="5"/>
        <v>45</v>
      </c>
      <c r="T27" s="7">
        <f t="shared" si="6"/>
        <v>0.7908333333333336</v>
      </c>
      <c r="U27" s="10" t="s">
        <v>61</v>
      </c>
    </row>
    <row r="28" spans="2:21" ht="15">
      <c r="B28" t="s">
        <v>62</v>
      </c>
      <c r="C28" t="s">
        <v>63</v>
      </c>
      <c r="D28" t="s">
        <v>64</v>
      </c>
      <c r="E28" t="s">
        <v>41</v>
      </c>
      <c r="F28" s="5">
        <v>0.75</v>
      </c>
      <c r="G28" s="6">
        <v>0</v>
      </c>
      <c r="H28" s="5">
        <v>0.00625</v>
      </c>
      <c r="I28" s="5">
        <v>0.75</v>
      </c>
      <c r="J28" s="5">
        <f t="shared" si="0"/>
        <v>1.49375</v>
      </c>
      <c r="K28" s="5" t="s">
        <v>61</v>
      </c>
      <c r="L28" s="5">
        <v>0.958333333333333</v>
      </c>
      <c r="M28" s="6">
        <v>0</v>
      </c>
      <c r="N28" s="5">
        <v>0.00798611111111111</v>
      </c>
      <c r="O28" s="5">
        <v>0.958333333333333</v>
      </c>
      <c r="P28" s="5">
        <f t="shared" si="2"/>
        <v>0.9503472222222219</v>
      </c>
      <c r="Q28" s="5" t="s">
        <v>61</v>
      </c>
      <c r="R28" s="5">
        <f t="shared" si="4"/>
        <v>2.4440972222222217</v>
      </c>
      <c r="S28" s="6">
        <f t="shared" si="5"/>
        <v>0</v>
      </c>
      <c r="T28" s="7">
        <f t="shared" si="6"/>
        <v>2.4440972222222217</v>
      </c>
      <c r="U28" s="10" t="s">
        <v>61</v>
      </c>
    </row>
  </sheetData>
  <printOptions horizontalCentered="1"/>
  <pageMargins left="0.2362204724409449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&amp;CKleinboottest
17.04.2004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E14" sqref="E14"/>
    </sheetView>
  </sheetViews>
  <sheetFormatPr defaultColWidth="11.421875" defaultRowHeight="12.75"/>
  <cols>
    <col min="1" max="1" width="3.7109375" style="0" customWidth="1"/>
    <col min="2" max="2" width="5.8515625" style="0" bestFit="1" customWidth="1"/>
    <col min="3" max="3" width="24.140625" style="0" bestFit="1" customWidth="1"/>
    <col min="4" max="4" width="21.7109375" style="0" bestFit="1" customWidth="1"/>
    <col min="5" max="5" width="3.57421875" style="0" bestFit="1" customWidth="1"/>
    <col min="7" max="7" width="0.13671875" style="0" customWidth="1"/>
  </cols>
  <sheetData>
    <row r="1" ht="12.75">
      <c r="A1" t="s">
        <v>65</v>
      </c>
    </row>
    <row r="2" ht="12.75">
      <c r="A2" t="s">
        <v>66</v>
      </c>
    </row>
    <row r="4" spans="1:9" ht="12.75">
      <c r="A4" t="s">
        <v>2</v>
      </c>
      <c r="B4" t="s">
        <v>3</v>
      </c>
      <c r="C4" t="s">
        <v>4</v>
      </c>
      <c r="D4" t="s">
        <v>5</v>
      </c>
      <c r="E4" t="s">
        <v>67</v>
      </c>
      <c r="F4" t="s">
        <v>12</v>
      </c>
      <c r="G4" t="s">
        <v>13</v>
      </c>
      <c r="H4" t="s">
        <v>18</v>
      </c>
      <c r="I4" t="s">
        <v>21</v>
      </c>
    </row>
    <row r="5" spans="1:9" ht="12.75">
      <c r="A5">
        <v>1</v>
      </c>
      <c r="B5">
        <v>66</v>
      </c>
      <c r="C5" t="s">
        <v>68</v>
      </c>
      <c r="D5" t="s">
        <v>69</v>
      </c>
      <c r="E5" t="s">
        <v>70</v>
      </c>
      <c r="F5" t="s">
        <v>71</v>
      </c>
      <c r="G5" s="8">
        <v>1.667361111111111</v>
      </c>
      <c r="H5" t="s">
        <v>72</v>
      </c>
      <c r="I5" t="s">
        <v>73</v>
      </c>
    </row>
    <row r="6" spans="1:9" ht="12.75">
      <c r="A6">
        <v>2</v>
      </c>
      <c r="B6">
        <v>65</v>
      </c>
      <c r="C6" t="s">
        <v>74</v>
      </c>
      <c r="D6" t="s">
        <v>75</v>
      </c>
      <c r="E6" t="s">
        <v>70</v>
      </c>
      <c r="F6" t="s">
        <v>76</v>
      </c>
      <c r="G6" s="8">
        <v>1.6604166666666667</v>
      </c>
      <c r="H6" t="s">
        <v>77</v>
      </c>
      <c r="I6" t="s">
        <v>78</v>
      </c>
    </row>
    <row r="7" spans="1:9" ht="12.75">
      <c r="A7">
        <v>3</v>
      </c>
      <c r="B7">
        <v>64</v>
      </c>
      <c r="C7" t="s">
        <v>25</v>
      </c>
      <c r="D7" t="s">
        <v>79</v>
      </c>
      <c r="E7" t="s">
        <v>80</v>
      </c>
      <c r="F7" t="s">
        <v>81</v>
      </c>
      <c r="G7" s="8">
        <v>1.64375</v>
      </c>
      <c r="H7" t="s">
        <v>82</v>
      </c>
      <c r="I7" t="s">
        <v>83</v>
      </c>
    </row>
    <row r="8" spans="1:9" ht="12.75">
      <c r="A8">
        <v>4</v>
      </c>
      <c r="B8">
        <v>62</v>
      </c>
      <c r="C8" t="s">
        <v>29</v>
      </c>
      <c r="D8" t="s">
        <v>84</v>
      </c>
      <c r="E8" t="s">
        <v>80</v>
      </c>
      <c r="F8" t="s">
        <v>85</v>
      </c>
      <c r="G8" s="8">
        <v>1.6027777777777779</v>
      </c>
      <c r="H8" t="s">
        <v>86</v>
      </c>
      <c r="I8" t="s">
        <v>87</v>
      </c>
    </row>
    <row r="9" spans="1:9" ht="12.75">
      <c r="A9">
        <v>5</v>
      </c>
      <c r="B9">
        <v>63</v>
      </c>
      <c r="C9" t="s">
        <v>25</v>
      </c>
      <c r="D9" t="s">
        <v>88</v>
      </c>
      <c r="E9" t="s">
        <v>80</v>
      </c>
      <c r="F9" t="s">
        <v>89</v>
      </c>
      <c r="G9" s="8">
        <v>1.6243055555555557</v>
      </c>
      <c r="H9" t="s">
        <v>90</v>
      </c>
      <c r="I9" t="s">
        <v>91</v>
      </c>
    </row>
    <row r="10" spans="1:9" ht="12.75">
      <c r="A10">
        <v>6</v>
      </c>
      <c r="B10">
        <v>61</v>
      </c>
      <c r="C10" t="s">
        <v>63</v>
      </c>
      <c r="D10" t="s">
        <v>92</v>
      </c>
      <c r="E10" t="s">
        <v>80</v>
      </c>
      <c r="F10" t="s">
        <v>93</v>
      </c>
      <c r="G10" s="8">
        <v>1.582638888888889</v>
      </c>
      <c r="H10" t="s">
        <v>94</v>
      </c>
      <c r="I10" t="s">
        <v>95</v>
      </c>
    </row>
    <row r="11" spans="1:9" ht="12.75">
      <c r="A11">
        <v>7</v>
      </c>
      <c r="B11">
        <v>60</v>
      </c>
      <c r="C11" t="s">
        <v>96</v>
      </c>
      <c r="D11" t="s">
        <v>97</v>
      </c>
      <c r="E11" t="s">
        <v>80</v>
      </c>
      <c r="F11" t="s">
        <v>98</v>
      </c>
      <c r="G11" s="8">
        <v>1.5611111111111111</v>
      </c>
      <c r="H11" t="s">
        <v>99</v>
      </c>
      <c r="I11" t="s">
        <v>100</v>
      </c>
    </row>
    <row r="12" spans="1:9" ht="12.75">
      <c r="A12">
        <v>8</v>
      </c>
      <c r="B12">
        <v>54</v>
      </c>
      <c r="C12" t="s">
        <v>54</v>
      </c>
      <c r="D12" t="s">
        <v>101</v>
      </c>
      <c r="E12" t="s">
        <v>102</v>
      </c>
      <c r="F12" t="s">
        <v>103</v>
      </c>
      <c r="G12" s="8">
        <v>1.4326388888888888</v>
      </c>
      <c r="H12" t="s">
        <v>104</v>
      </c>
      <c r="I12" t="s">
        <v>105</v>
      </c>
    </row>
    <row r="13" spans="1:9" ht="12.75">
      <c r="A13">
        <v>9</v>
      </c>
      <c r="B13">
        <v>59</v>
      </c>
      <c r="C13" t="s">
        <v>57</v>
      </c>
      <c r="D13" t="s">
        <v>106</v>
      </c>
      <c r="E13" t="s">
        <v>80</v>
      </c>
      <c r="F13" t="s">
        <v>107</v>
      </c>
      <c r="G13" s="8">
        <v>1.5409722222222222</v>
      </c>
      <c r="H13" t="s">
        <v>108</v>
      </c>
      <c r="I13" t="s">
        <v>109</v>
      </c>
    </row>
    <row r="14" spans="1:9" ht="12.75">
      <c r="A14">
        <v>10</v>
      </c>
      <c r="B14">
        <v>58</v>
      </c>
      <c r="C14" t="s">
        <v>74</v>
      </c>
      <c r="D14" t="s">
        <v>110</v>
      </c>
      <c r="E14" t="s">
        <v>80</v>
      </c>
      <c r="F14" t="s">
        <v>111</v>
      </c>
      <c r="G14" s="8">
        <v>1.5215277777777778</v>
      </c>
      <c r="H14" t="s">
        <v>112</v>
      </c>
      <c r="I14" t="s">
        <v>113</v>
      </c>
    </row>
    <row r="15" spans="1:9" ht="12.75">
      <c r="A15">
        <v>11</v>
      </c>
      <c r="B15">
        <v>56</v>
      </c>
      <c r="C15" t="s">
        <v>57</v>
      </c>
      <c r="D15" t="s">
        <v>114</v>
      </c>
      <c r="E15" t="s">
        <v>70</v>
      </c>
      <c r="F15" t="s">
        <v>115</v>
      </c>
      <c r="G15" s="8">
        <v>1.4819444444444445</v>
      </c>
      <c r="H15" t="s">
        <v>116</v>
      </c>
      <c r="I15" t="s">
        <v>117</v>
      </c>
    </row>
    <row r="16" spans="1:9" ht="12.75">
      <c r="A16">
        <v>12</v>
      </c>
      <c r="B16">
        <v>48</v>
      </c>
      <c r="C16" t="s">
        <v>39</v>
      </c>
      <c r="D16" t="s">
        <v>118</v>
      </c>
      <c r="E16" t="s">
        <v>70</v>
      </c>
      <c r="F16" t="s">
        <v>119</v>
      </c>
      <c r="G16" s="8">
        <v>1.3131944444444443</v>
      </c>
      <c r="H16" t="s">
        <v>120</v>
      </c>
      <c r="I16" t="s">
        <v>121</v>
      </c>
    </row>
    <row r="17" spans="1:9" ht="12.75">
      <c r="A17">
        <v>13</v>
      </c>
      <c r="B17">
        <v>53</v>
      </c>
      <c r="C17" t="s">
        <v>74</v>
      </c>
      <c r="D17" t="s">
        <v>122</v>
      </c>
      <c r="E17" t="s">
        <v>80</v>
      </c>
      <c r="F17" t="s">
        <v>123</v>
      </c>
      <c r="G17" s="8">
        <v>1.4194444444444445</v>
      </c>
      <c r="H17" t="s">
        <v>124</v>
      </c>
      <c r="I17" t="s">
        <v>125</v>
      </c>
    </row>
    <row r="18" spans="1:9" ht="12.75">
      <c r="A18">
        <v>14</v>
      </c>
      <c r="B18">
        <v>47</v>
      </c>
      <c r="C18" t="s">
        <v>29</v>
      </c>
      <c r="D18" t="s">
        <v>126</v>
      </c>
      <c r="E18" t="s">
        <v>80</v>
      </c>
      <c r="F18" t="s">
        <v>127</v>
      </c>
      <c r="G18" s="8">
        <v>1.292361111111111</v>
      </c>
      <c r="H18" t="s">
        <v>128</v>
      </c>
      <c r="I18" t="s">
        <v>129</v>
      </c>
    </row>
    <row r="19" spans="1:9" ht="12.75">
      <c r="A19">
        <v>15</v>
      </c>
      <c r="B19">
        <v>57</v>
      </c>
      <c r="C19" t="s">
        <v>63</v>
      </c>
      <c r="D19" t="s">
        <v>130</v>
      </c>
      <c r="E19" t="s">
        <v>80</v>
      </c>
      <c r="F19" t="s">
        <v>131</v>
      </c>
      <c r="G19" s="8">
        <v>1.5041666666666667</v>
      </c>
      <c r="H19" t="s">
        <v>132</v>
      </c>
      <c r="I19" t="s">
        <v>133</v>
      </c>
    </row>
    <row r="20" spans="1:9" ht="12.75">
      <c r="A20">
        <v>16</v>
      </c>
      <c r="B20">
        <v>46</v>
      </c>
      <c r="C20" t="s">
        <v>32</v>
      </c>
      <c r="D20" t="s">
        <v>134</v>
      </c>
      <c r="E20" t="s">
        <v>70</v>
      </c>
      <c r="F20" t="s">
        <v>135</v>
      </c>
      <c r="G20" s="8">
        <v>1.2715277777777778</v>
      </c>
      <c r="H20" t="s">
        <v>136</v>
      </c>
      <c r="I20" t="s">
        <v>137</v>
      </c>
    </row>
    <row r="21" spans="1:9" ht="12.75">
      <c r="A21">
        <v>17</v>
      </c>
      <c r="B21">
        <v>55</v>
      </c>
      <c r="C21" t="s">
        <v>29</v>
      </c>
      <c r="D21" t="s">
        <v>138</v>
      </c>
      <c r="E21" t="s">
        <v>80</v>
      </c>
      <c r="F21" t="s">
        <v>139</v>
      </c>
      <c r="G21" s="8">
        <v>1.4631944444444445</v>
      </c>
      <c r="H21" t="s">
        <v>140</v>
      </c>
      <c r="I21" t="s">
        <v>141</v>
      </c>
    </row>
    <row r="22" spans="1:9" ht="12.75">
      <c r="A22">
        <v>18</v>
      </c>
      <c r="B22">
        <v>52</v>
      </c>
      <c r="C22" t="s">
        <v>74</v>
      </c>
      <c r="D22" t="s">
        <v>142</v>
      </c>
      <c r="E22" t="s">
        <v>80</v>
      </c>
      <c r="F22" t="s">
        <v>143</v>
      </c>
      <c r="G22" s="8">
        <v>1.4006944444444445</v>
      </c>
      <c r="H22" t="s">
        <v>144</v>
      </c>
      <c r="I22" t="s">
        <v>145</v>
      </c>
    </row>
    <row r="23" spans="1:9" ht="12.75">
      <c r="A23">
        <v>19</v>
      </c>
      <c r="B23">
        <v>50</v>
      </c>
      <c r="C23" t="s">
        <v>146</v>
      </c>
      <c r="D23" t="s">
        <v>147</v>
      </c>
      <c r="E23" t="s">
        <v>70</v>
      </c>
      <c r="F23" t="s">
        <v>148</v>
      </c>
      <c r="G23" s="8">
        <v>1.3583333333333334</v>
      </c>
      <c r="H23" t="s">
        <v>149</v>
      </c>
      <c r="I23" t="s">
        <v>150</v>
      </c>
    </row>
    <row r="24" spans="1:9" ht="12.75">
      <c r="A24">
        <v>20</v>
      </c>
      <c r="B24">
        <v>51</v>
      </c>
      <c r="C24" t="s">
        <v>34</v>
      </c>
      <c r="D24" t="s">
        <v>151</v>
      </c>
      <c r="E24" t="s">
        <v>70</v>
      </c>
      <c r="F24" t="s">
        <v>152</v>
      </c>
      <c r="G24" s="8">
        <v>1.3791666666666667</v>
      </c>
      <c r="H24" t="s">
        <v>153</v>
      </c>
      <c r="I24" t="s">
        <v>154</v>
      </c>
    </row>
    <row r="25" spans="1:9" ht="12.75">
      <c r="A25">
        <v>21</v>
      </c>
      <c r="B25">
        <v>49</v>
      </c>
      <c r="C25" t="s">
        <v>74</v>
      </c>
      <c r="D25" t="s">
        <v>155</v>
      </c>
      <c r="E25" t="s">
        <v>80</v>
      </c>
      <c r="F25" t="s">
        <v>156</v>
      </c>
      <c r="G25" s="8">
        <v>1.3381944444444445</v>
      </c>
      <c r="H25" t="s">
        <v>157</v>
      </c>
      <c r="I25" t="s">
        <v>158</v>
      </c>
    </row>
    <row r="26" spans="1:9" ht="12.75">
      <c r="A26">
        <v>22</v>
      </c>
      <c r="B26">
        <v>45</v>
      </c>
      <c r="C26" t="s">
        <v>39</v>
      </c>
      <c r="D26" t="s">
        <v>159</v>
      </c>
      <c r="E26" t="s">
        <v>80</v>
      </c>
      <c r="F26" t="s">
        <v>160</v>
      </c>
      <c r="G26" s="8">
        <v>1.253472222222222</v>
      </c>
      <c r="H26" t="s">
        <v>161</v>
      </c>
      <c r="I26" t="s">
        <v>162</v>
      </c>
    </row>
    <row r="27" spans="1:9" ht="12.75">
      <c r="A27">
        <v>23</v>
      </c>
      <c r="B27">
        <v>44</v>
      </c>
      <c r="C27" t="s">
        <v>63</v>
      </c>
      <c r="D27" t="s">
        <v>163</v>
      </c>
      <c r="E27" t="s">
        <v>80</v>
      </c>
      <c r="F27" t="s">
        <v>164</v>
      </c>
      <c r="G27" s="8">
        <v>1.2347222222222223</v>
      </c>
      <c r="H27" t="s">
        <v>165</v>
      </c>
      <c r="I27" t="s">
        <v>166</v>
      </c>
    </row>
    <row r="28" spans="1:9" ht="12.75">
      <c r="A28">
        <v>24</v>
      </c>
      <c r="B28">
        <v>43</v>
      </c>
      <c r="C28" t="s">
        <v>63</v>
      </c>
      <c r="D28" t="s">
        <v>167</v>
      </c>
      <c r="E28" t="s">
        <v>80</v>
      </c>
      <c r="F28" t="s">
        <v>168</v>
      </c>
      <c r="G28" s="8">
        <v>1.2138888888888888</v>
      </c>
      <c r="H28" t="s">
        <v>169</v>
      </c>
      <c r="I28" t="s">
        <v>170</v>
      </c>
    </row>
    <row r="29" spans="1:9" ht="12.75">
      <c r="A29">
        <v>25</v>
      </c>
      <c r="B29">
        <v>39</v>
      </c>
      <c r="C29" t="s">
        <v>57</v>
      </c>
      <c r="D29" t="s">
        <v>171</v>
      </c>
      <c r="E29" t="s">
        <v>102</v>
      </c>
      <c r="F29" t="s">
        <v>172</v>
      </c>
      <c r="G29" s="8">
        <v>1.1291666666666667</v>
      </c>
      <c r="H29" t="s">
        <v>173</v>
      </c>
      <c r="I29" t="s">
        <v>174</v>
      </c>
    </row>
    <row r="30" spans="1:9" ht="12.75">
      <c r="A30">
        <v>26</v>
      </c>
      <c r="B30">
        <v>37</v>
      </c>
      <c r="C30" t="s">
        <v>39</v>
      </c>
      <c r="D30" t="s">
        <v>175</v>
      </c>
      <c r="E30" t="s">
        <v>102</v>
      </c>
      <c r="F30" t="s">
        <v>176</v>
      </c>
      <c r="G30" s="8">
        <v>1.0875</v>
      </c>
      <c r="H30" t="s">
        <v>177</v>
      </c>
      <c r="I30" t="s">
        <v>178</v>
      </c>
    </row>
    <row r="31" spans="1:9" ht="12.75">
      <c r="A31">
        <v>27</v>
      </c>
      <c r="B31">
        <v>42</v>
      </c>
      <c r="C31" t="s">
        <v>74</v>
      </c>
      <c r="D31" t="s">
        <v>179</v>
      </c>
      <c r="E31" t="s">
        <v>102</v>
      </c>
      <c r="F31" t="s">
        <v>180</v>
      </c>
      <c r="G31" s="8">
        <v>1.1958333333333333</v>
      </c>
      <c r="H31" t="s">
        <v>181</v>
      </c>
      <c r="I31" t="s">
        <v>182</v>
      </c>
    </row>
    <row r="32" spans="1:9" ht="12.75">
      <c r="A32">
        <v>28</v>
      </c>
      <c r="B32">
        <v>31</v>
      </c>
      <c r="C32" t="s">
        <v>74</v>
      </c>
      <c r="D32" t="s">
        <v>183</v>
      </c>
      <c r="E32" t="s">
        <v>102</v>
      </c>
      <c r="F32" t="s">
        <v>184</v>
      </c>
      <c r="G32" s="9">
        <v>0.9611111111111111</v>
      </c>
      <c r="H32" t="s">
        <v>185</v>
      </c>
      <c r="I32" t="s">
        <v>186</v>
      </c>
    </row>
    <row r="33" spans="1:9" ht="12.75">
      <c r="A33">
        <v>29</v>
      </c>
      <c r="B33">
        <v>38</v>
      </c>
      <c r="C33" t="s">
        <v>43</v>
      </c>
      <c r="D33" t="s">
        <v>187</v>
      </c>
      <c r="E33" t="s">
        <v>102</v>
      </c>
      <c r="F33" t="s">
        <v>188</v>
      </c>
      <c r="G33" s="8">
        <v>1.1118055555555555</v>
      </c>
      <c r="H33" t="s">
        <v>189</v>
      </c>
      <c r="I33" t="s">
        <v>190</v>
      </c>
    </row>
    <row r="34" spans="1:9" ht="12.75">
      <c r="A34">
        <v>30</v>
      </c>
      <c r="B34">
        <v>40</v>
      </c>
      <c r="C34" t="s">
        <v>25</v>
      </c>
      <c r="D34" t="s">
        <v>191</v>
      </c>
      <c r="E34" t="s">
        <v>102</v>
      </c>
      <c r="F34" t="s">
        <v>192</v>
      </c>
      <c r="G34" s="8">
        <v>1.1541666666666666</v>
      </c>
      <c r="H34" t="s">
        <v>181</v>
      </c>
      <c r="I34" t="s">
        <v>193</v>
      </c>
    </row>
    <row r="35" spans="1:9" ht="12.75">
      <c r="A35">
        <v>31</v>
      </c>
      <c r="B35">
        <v>41</v>
      </c>
      <c r="C35" t="s">
        <v>57</v>
      </c>
      <c r="D35" t="s">
        <v>194</v>
      </c>
      <c r="E35" t="s">
        <v>70</v>
      </c>
      <c r="F35" t="s">
        <v>195</v>
      </c>
      <c r="G35" s="8">
        <v>1.1784722222222224</v>
      </c>
      <c r="H35" t="s">
        <v>196</v>
      </c>
      <c r="I35" t="s">
        <v>197</v>
      </c>
    </row>
    <row r="36" spans="1:9" ht="12.75">
      <c r="A36">
        <v>32</v>
      </c>
      <c r="B36">
        <v>36</v>
      </c>
      <c r="C36" t="s">
        <v>25</v>
      </c>
      <c r="D36" t="s">
        <v>198</v>
      </c>
      <c r="E36" t="s">
        <v>102</v>
      </c>
      <c r="F36" t="s">
        <v>199</v>
      </c>
      <c r="G36" s="8">
        <v>1.0715277777777776</v>
      </c>
      <c r="H36" t="s">
        <v>200</v>
      </c>
      <c r="I36" t="s">
        <v>201</v>
      </c>
    </row>
    <row r="37" spans="1:9" ht="12.75">
      <c r="A37">
        <v>33</v>
      </c>
      <c r="B37">
        <v>33</v>
      </c>
      <c r="C37" t="s">
        <v>39</v>
      </c>
      <c r="D37" t="s">
        <v>202</v>
      </c>
      <c r="E37" t="s">
        <v>80</v>
      </c>
      <c r="F37" t="s">
        <v>203</v>
      </c>
      <c r="G37" s="8">
        <v>1.007638888888889</v>
      </c>
      <c r="H37" t="s">
        <v>204</v>
      </c>
      <c r="I37" t="s">
        <v>205</v>
      </c>
    </row>
    <row r="38" spans="1:9" ht="12.75">
      <c r="A38">
        <v>34</v>
      </c>
      <c r="B38">
        <v>34</v>
      </c>
      <c r="C38" t="s">
        <v>57</v>
      </c>
      <c r="D38" t="s">
        <v>206</v>
      </c>
      <c r="E38" t="s">
        <v>102</v>
      </c>
      <c r="F38" t="s">
        <v>207</v>
      </c>
      <c r="G38" s="8">
        <v>1.0298611111111111</v>
      </c>
      <c r="H38" t="s">
        <v>208</v>
      </c>
      <c r="I38" t="s">
        <v>209</v>
      </c>
    </row>
    <row r="39" spans="1:9" ht="12.75">
      <c r="A39">
        <v>35</v>
      </c>
      <c r="B39">
        <v>32</v>
      </c>
      <c r="C39" t="s">
        <v>34</v>
      </c>
      <c r="D39" t="s">
        <v>210</v>
      </c>
      <c r="E39" t="s">
        <v>80</v>
      </c>
      <c r="F39" t="s">
        <v>211</v>
      </c>
      <c r="G39" s="9">
        <v>0.9895833333333334</v>
      </c>
      <c r="H39" t="s">
        <v>212</v>
      </c>
      <c r="I39" t="s">
        <v>213</v>
      </c>
    </row>
    <row r="40" spans="1:9" ht="12.75">
      <c r="A40">
        <v>36</v>
      </c>
      <c r="B40">
        <v>29</v>
      </c>
      <c r="C40" t="s">
        <v>39</v>
      </c>
      <c r="D40" t="s">
        <v>214</v>
      </c>
      <c r="E40" t="s">
        <v>102</v>
      </c>
      <c r="F40" t="s">
        <v>215</v>
      </c>
      <c r="G40" s="9">
        <v>0.9270833333333334</v>
      </c>
      <c r="H40" t="s">
        <v>216</v>
      </c>
      <c r="I40" t="s">
        <v>217</v>
      </c>
    </row>
    <row r="41" spans="1:9" ht="12.75">
      <c r="A41">
        <v>37</v>
      </c>
      <c r="B41">
        <v>25</v>
      </c>
      <c r="C41" t="s">
        <v>96</v>
      </c>
      <c r="D41" t="s">
        <v>218</v>
      </c>
      <c r="E41" t="s">
        <v>102</v>
      </c>
      <c r="F41" t="s">
        <v>219</v>
      </c>
      <c r="G41" s="9">
        <v>0.8430555555555556</v>
      </c>
      <c r="H41" t="s">
        <v>220</v>
      </c>
      <c r="I41" t="s">
        <v>221</v>
      </c>
    </row>
    <row r="42" spans="1:9" ht="12.75">
      <c r="A42">
        <v>38</v>
      </c>
      <c r="B42">
        <v>24</v>
      </c>
      <c r="C42" t="s">
        <v>54</v>
      </c>
      <c r="D42" t="s">
        <v>222</v>
      </c>
      <c r="E42" t="s">
        <v>102</v>
      </c>
      <c r="F42" t="s">
        <v>223</v>
      </c>
      <c r="G42" s="9">
        <v>0.8222222222222223</v>
      </c>
      <c r="H42" t="s">
        <v>224</v>
      </c>
      <c r="I42" t="s">
        <v>225</v>
      </c>
    </row>
    <row r="43" spans="1:9" ht="12.75">
      <c r="A43">
        <v>39</v>
      </c>
      <c r="B43">
        <v>27</v>
      </c>
      <c r="C43" t="s">
        <v>57</v>
      </c>
      <c r="D43" t="s">
        <v>226</v>
      </c>
      <c r="E43" t="s">
        <v>102</v>
      </c>
      <c r="F43" t="s">
        <v>227</v>
      </c>
      <c r="G43" s="9">
        <v>0.8868055555555556</v>
      </c>
      <c r="H43" t="s">
        <v>228</v>
      </c>
      <c r="I43" t="s">
        <v>229</v>
      </c>
    </row>
    <row r="44" spans="1:9" ht="12.75">
      <c r="A44">
        <v>40</v>
      </c>
      <c r="B44">
        <v>35</v>
      </c>
      <c r="C44" t="s">
        <v>230</v>
      </c>
      <c r="D44" t="s">
        <v>231</v>
      </c>
      <c r="E44" t="s">
        <v>102</v>
      </c>
      <c r="F44" t="s">
        <v>232</v>
      </c>
      <c r="G44" s="8">
        <v>1.0583333333333333</v>
      </c>
      <c r="H44" t="s">
        <v>233</v>
      </c>
      <c r="I44" t="s">
        <v>234</v>
      </c>
    </row>
    <row r="45" spans="1:9" ht="12.75">
      <c r="A45">
        <v>41</v>
      </c>
      <c r="B45">
        <v>23</v>
      </c>
      <c r="C45" t="s">
        <v>235</v>
      </c>
      <c r="D45" t="s">
        <v>236</v>
      </c>
      <c r="E45" t="s">
        <v>70</v>
      </c>
      <c r="F45" t="s">
        <v>237</v>
      </c>
      <c r="G45" s="9">
        <v>0.8034722222222223</v>
      </c>
      <c r="H45" t="s">
        <v>238</v>
      </c>
      <c r="I45" t="s">
        <v>239</v>
      </c>
    </row>
    <row r="46" spans="1:9" ht="12.75">
      <c r="A46">
        <v>42</v>
      </c>
      <c r="B46">
        <v>18</v>
      </c>
      <c r="C46" t="s">
        <v>57</v>
      </c>
      <c r="D46" t="s">
        <v>240</v>
      </c>
      <c r="E46" t="s">
        <v>102</v>
      </c>
      <c r="F46" t="s">
        <v>241</v>
      </c>
      <c r="G46" s="9">
        <v>0.6986111111111111</v>
      </c>
      <c r="H46" t="s">
        <v>242</v>
      </c>
      <c r="I46" t="s">
        <v>243</v>
      </c>
    </row>
    <row r="47" spans="1:9" ht="12.75">
      <c r="A47">
        <v>43</v>
      </c>
      <c r="B47">
        <v>28</v>
      </c>
      <c r="C47" t="s">
        <v>39</v>
      </c>
      <c r="D47" t="s">
        <v>244</v>
      </c>
      <c r="E47" t="s">
        <v>70</v>
      </c>
      <c r="F47" t="s">
        <v>245</v>
      </c>
      <c r="G47" s="9">
        <v>0.9104166666666668</v>
      </c>
      <c r="H47" t="s">
        <v>246</v>
      </c>
      <c r="I47" t="s">
        <v>247</v>
      </c>
    </row>
    <row r="48" spans="1:9" ht="12.75">
      <c r="A48">
        <v>44</v>
      </c>
      <c r="B48">
        <v>26</v>
      </c>
      <c r="C48" t="s">
        <v>74</v>
      </c>
      <c r="D48" t="s">
        <v>248</v>
      </c>
      <c r="E48" t="s">
        <v>102</v>
      </c>
      <c r="F48" t="s">
        <v>249</v>
      </c>
      <c r="G48" s="9">
        <v>0.8701388888888889</v>
      </c>
      <c r="H48" t="s">
        <v>250</v>
      </c>
      <c r="I48" t="s">
        <v>251</v>
      </c>
    </row>
    <row r="49" spans="1:9" ht="12.75">
      <c r="A49">
        <v>45</v>
      </c>
      <c r="B49">
        <v>13</v>
      </c>
      <c r="C49" t="s">
        <v>235</v>
      </c>
      <c r="D49" t="s">
        <v>252</v>
      </c>
      <c r="E49" t="s">
        <v>102</v>
      </c>
      <c r="F49" t="s">
        <v>253</v>
      </c>
      <c r="G49" s="9">
        <v>0.59375</v>
      </c>
      <c r="H49" t="s">
        <v>254</v>
      </c>
      <c r="I49" t="s">
        <v>255</v>
      </c>
    </row>
    <row r="50" spans="1:9" ht="12.75">
      <c r="A50">
        <v>46</v>
      </c>
      <c r="B50">
        <v>30</v>
      </c>
      <c r="C50" t="s">
        <v>256</v>
      </c>
      <c r="D50" t="s">
        <v>257</v>
      </c>
      <c r="E50" t="s">
        <v>80</v>
      </c>
      <c r="F50" t="s">
        <v>258</v>
      </c>
      <c r="G50" s="9">
        <v>0.95625</v>
      </c>
      <c r="H50" t="s">
        <v>259</v>
      </c>
      <c r="I50" t="s">
        <v>260</v>
      </c>
    </row>
    <row r="51" spans="1:9" ht="12.75">
      <c r="A51">
        <v>47</v>
      </c>
      <c r="B51">
        <v>19</v>
      </c>
      <c r="C51" t="s">
        <v>25</v>
      </c>
      <c r="D51" t="s">
        <v>261</v>
      </c>
      <c r="E51" t="s">
        <v>80</v>
      </c>
      <c r="F51" t="s">
        <v>262</v>
      </c>
      <c r="G51" s="9">
        <v>0.7243055555555555</v>
      </c>
      <c r="H51" t="s">
        <v>263</v>
      </c>
      <c r="I51" t="s">
        <v>264</v>
      </c>
    </row>
    <row r="52" spans="1:9" ht="12.75">
      <c r="A52">
        <v>48</v>
      </c>
      <c r="B52">
        <v>20</v>
      </c>
      <c r="C52" t="s">
        <v>25</v>
      </c>
      <c r="D52" t="s">
        <v>265</v>
      </c>
      <c r="E52" t="s">
        <v>80</v>
      </c>
      <c r="F52" t="s">
        <v>266</v>
      </c>
      <c r="G52" s="9">
        <v>0.7451388888888889</v>
      </c>
      <c r="H52" t="s">
        <v>267</v>
      </c>
      <c r="I52" t="s">
        <v>268</v>
      </c>
    </row>
    <row r="53" spans="1:9" ht="12.75">
      <c r="A53">
        <v>49</v>
      </c>
      <c r="B53">
        <v>22</v>
      </c>
      <c r="C53" t="s">
        <v>43</v>
      </c>
      <c r="D53" t="s">
        <v>269</v>
      </c>
      <c r="E53" t="s">
        <v>102</v>
      </c>
      <c r="F53" t="s">
        <v>270</v>
      </c>
      <c r="G53" s="9">
        <v>0.7909722222222223</v>
      </c>
      <c r="H53" t="s">
        <v>271</v>
      </c>
      <c r="I53" t="s">
        <v>272</v>
      </c>
    </row>
    <row r="54" spans="1:9" ht="12.75">
      <c r="A54">
        <v>50</v>
      </c>
      <c r="B54">
        <v>21</v>
      </c>
      <c r="C54" t="s">
        <v>29</v>
      </c>
      <c r="D54" t="s">
        <v>273</v>
      </c>
      <c r="E54" t="s">
        <v>102</v>
      </c>
      <c r="F54" t="s">
        <v>274</v>
      </c>
      <c r="G54" s="9">
        <v>0.7715277777777777</v>
      </c>
      <c r="H54" t="s">
        <v>275</v>
      </c>
      <c r="I54" t="s">
        <v>276</v>
      </c>
    </row>
    <row r="55" spans="1:9" ht="12.75">
      <c r="A55">
        <v>51</v>
      </c>
      <c r="B55">
        <v>14</v>
      </c>
      <c r="C55" t="s">
        <v>29</v>
      </c>
      <c r="D55" t="s">
        <v>277</v>
      </c>
      <c r="E55" t="s">
        <v>102</v>
      </c>
      <c r="F55" t="s">
        <v>278</v>
      </c>
      <c r="G55" s="9">
        <v>0.6215277777777778</v>
      </c>
      <c r="H55" t="s">
        <v>279</v>
      </c>
      <c r="I55" t="s">
        <v>280</v>
      </c>
    </row>
    <row r="56" spans="1:9" ht="12.75">
      <c r="A56">
        <v>52</v>
      </c>
      <c r="B56">
        <v>17</v>
      </c>
      <c r="C56" t="s">
        <v>57</v>
      </c>
      <c r="D56" t="s">
        <v>281</v>
      </c>
      <c r="E56" t="s">
        <v>102</v>
      </c>
      <c r="F56" t="s">
        <v>282</v>
      </c>
      <c r="G56" s="9">
        <v>0.686111111111111</v>
      </c>
      <c r="H56" t="s">
        <v>283</v>
      </c>
      <c r="I56" t="s">
        <v>284</v>
      </c>
    </row>
    <row r="57" spans="1:9" ht="12.75">
      <c r="A57">
        <v>53</v>
      </c>
      <c r="B57">
        <v>5</v>
      </c>
      <c r="C57" t="s">
        <v>46</v>
      </c>
      <c r="D57" t="s">
        <v>285</v>
      </c>
      <c r="E57" t="s">
        <v>80</v>
      </c>
      <c r="F57" t="s">
        <v>286</v>
      </c>
      <c r="G57" s="9">
        <v>0.43194444444444446</v>
      </c>
      <c r="H57" t="s">
        <v>287</v>
      </c>
      <c r="I57" t="s">
        <v>288</v>
      </c>
    </row>
    <row r="58" spans="1:9" ht="12.75">
      <c r="A58">
        <v>54</v>
      </c>
      <c r="B58">
        <v>12</v>
      </c>
      <c r="C58" t="s">
        <v>74</v>
      </c>
      <c r="D58" t="s">
        <v>289</v>
      </c>
      <c r="E58" t="s">
        <v>102</v>
      </c>
      <c r="F58" t="s">
        <v>290</v>
      </c>
      <c r="G58" s="9">
        <v>0.5805555555555556</v>
      </c>
      <c r="H58" t="s">
        <v>291</v>
      </c>
      <c r="I58" t="s">
        <v>292</v>
      </c>
    </row>
    <row r="59" spans="1:9" ht="12.75">
      <c r="A59">
        <v>55</v>
      </c>
      <c r="B59">
        <v>9</v>
      </c>
      <c r="C59" t="s">
        <v>39</v>
      </c>
      <c r="D59" t="s">
        <v>293</v>
      </c>
      <c r="E59" t="s">
        <v>102</v>
      </c>
      <c r="F59" t="s">
        <v>294</v>
      </c>
      <c r="G59" s="9">
        <v>0.5166666666666667</v>
      </c>
      <c r="H59" t="s">
        <v>295</v>
      </c>
      <c r="I59" t="s">
        <v>296</v>
      </c>
    </row>
    <row r="60" spans="1:9" ht="12.75">
      <c r="A60">
        <v>56</v>
      </c>
      <c r="B60">
        <v>2</v>
      </c>
      <c r="C60" t="s">
        <v>39</v>
      </c>
      <c r="D60" t="s">
        <v>297</v>
      </c>
      <c r="E60" t="s">
        <v>102</v>
      </c>
      <c r="F60" t="s">
        <v>298</v>
      </c>
      <c r="G60" s="9">
        <v>0.3666666666666667</v>
      </c>
      <c r="H60" t="s">
        <v>299</v>
      </c>
      <c r="I60" t="s">
        <v>300</v>
      </c>
    </row>
    <row r="61" spans="1:9" ht="12.75">
      <c r="A61">
        <v>57</v>
      </c>
      <c r="B61">
        <v>15</v>
      </c>
      <c r="C61" t="s">
        <v>27</v>
      </c>
      <c r="D61" t="s">
        <v>301</v>
      </c>
      <c r="E61" t="s">
        <v>102</v>
      </c>
      <c r="F61" t="s">
        <v>302</v>
      </c>
      <c r="G61" s="9">
        <v>0.6458333333333334</v>
      </c>
      <c r="H61" t="s">
        <v>303</v>
      </c>
      <c r="I61" t="s">
        <v>304</v>
      </c>
    </row>
    <row r="62" spans="1:9" ht="12.75">
      <c r="A62">
        <v>58</v>
      </c>
      <c r="B62">
        <v>16</v>
      </c>
      <c r="C62" t="s">
        <v>39</v>
      </c>
      <c r="D62" t="s">
        <v>305</v>
      </c>
      <c r="E62" t="s">
        <v>102</v>
      </c>
      <c r="F62" t="s">
        <v>306</v>
      </c>
      <c r="G62" s="9">
        <v>0.6680555555555556</v>
      </c>
      <c r="H62" t="s">
        <v>307</v>
      </c>
      <c r="I62" t="s">
        <v>308</v>
      </c>
    </row>
    <row r="63" spans="1:9" ht="12.75">
      <c r="A63">
        <v>59</v>
      </c>
      <c r="B63">
        <v>11</v>
      </c>
      <c r="C63" t="s">
        <v>43</v>
      </c>
      <c r="D63" t="s">
        <v>309</v>
      </c>
      <c r="E63" t="s">
        <v>102</v>
      </c>
      <c r="F63" t="s">
        <v>124</v>
      </c>
      <c r="G63" s="9">
        <v>0.5631944444444444</v>
      </c>
      <c r="H63" t="s">
        <v>310</v>
      </c>
      <c r="I63" t="s">
        <v>311</v>
      </c>
    </row>
    <row r="64" spans="1:9" ht="12.75">
      <c r="A64">
        <v>60</v>
      </c>
      <c r="B64">
        <v>6</v>
      </c>
      <c r="C64" t="s">
        <v>74</v>
      </c>
      <c r="D64" t="s">
        <v>312</v>
      </c>
      <c r="E64" t="s">
        <v>102</v>
      </c>
      <c r="F64" t="s">
        <v>313</v>
      </c>
      <c r="G64" s="9">
        <v>0.4590277777777778</v>
      </c>
      <c r="H64" t="s">
        <v>314</v>
      </c>
      <c r="I64" t="s">
        <v>315</v>
      </c>
    </row>
    <row r="65" spans="1:9" ht="12.75">
      <c r="A65">
        <v>61</v>
      </c>
      <c r="B65">
        <v>3</v>
      </c>
      <c r="C65" t="s">
        <v>74</v>
      </c>
      <c r="D65" t="s">
        <v>316</v>
      </c>
      <c r="E65" t="s">
        <v>102</v>
      </c>
      <c r="F65" t="s">
        <v>317</v>
      </c>
      <c r="G65" s="9">
        <v>0.39444444444444443</v>
      </c>
      <c r="H65" t="s">
        <v>318</v>
      </c>
      <c r="I65" t="s">
        <v>319</v>
      </c>
    </row>
    <row r="66" spans="1:9" ht="12.75">
      <c r="A66">
        <v>62</v>
      </c>
      <c r="B66">
        <v>7</v>
      </c>
      <c r="C66" t="s">
        <v>63</v>
      </c>
      <c r="D66" t="s">
        <v>320</v>
      </c>
      <c r="E66" t="s">
        <v>102</v>
      </c>
      <c r="F66" t="s">
        <v>321</v>
      </c>
      <c r="G66" s="9">
        <v>0.48125</v>
      </c>
      <c r="H66" t="s">
        <v>322</v>
      </c>
      <c r="I66" t="s">
        <v>323</v>
      </c>
    </row>
    <row r="67" spans="1:9" ht="12.75">
      <c r="A67">
        <v>63</v>
      </c>
      <c r="B67">
        <v>8</v>
      </c>
      <c r="C67" t="s">
        <v>324</v>
      </c>
      <c r="D67" t="s">
        <v>325</v>
      </c>
      <c r="E67" t="s">
        <v>102</v>
      </c>
      <c r="F67" t="s">
        <v>326</v>
      </c>
      <c r="G67" s="9">
        <v>0.5041666666666667</v>
      </c>
      <c r="H67" t="s">
        <v>327</v>
      </c>
      <c r="I67" t="s">
        <v>328</v>
      </c>
    </row>
    <row r="68" spans="1:9" ht="12.75">
      <c r="A68">
        <v>64</v>
      </c>
      <c r="B68">
        <v>4</v>
      </c>
      <c r="C68" t="s">
        <v>46</v>
      </c>
      <c r="D68" t="s">
        <v>329</v>
      </c>
      <c r="E68" t="s">
        <v>102</v>
      </c>
      <c r="F68" t="s">
        <v>330</v>
      </c>
      <c r="G68" s="9">
        <v>0.4201388888888889</v>
      </c>
      <c r="H68" t="s">
        <v>331</v>
      </c>
      <c r="I68" t="s">
        <v>332</v>
      </c>
    </row>
    <row r="69" spans="1:9" ht="12.75">
      <c r="A69">
        <v>65</v>
      </c>
      <c r="B69">
        <v>10</v>
      </c>
      <c r="C69" t="s">
        <v>43</v>
      </c>
      <c r="D69" t="s">
        <v>333</v>
      </c>
      <c r="E69" t="s">
        <v>102</v>
      </c>
      <c r="F69" t="s">
        <v>334</v>
      </c>
      <c r="G69" s="9">
        <v>0.5520833333333334</v>
      </c>
      <c r="H69" t="s">
        <v>335</v>
      </c>
      <c r="I69" t="s">
        <v>336</v>
      </c>
    </row>
    <row r="70" spans="1:9" ht="12.75">
      <c r="A70">
        <v>66</v>
      </c>
      <c r="B70">
        <v>1</v>
      </c>
      <c r="C70" t="s">
        <v>27</v>
      </c>
      <c r="D70" t="s">
        <v>337</v>
      </c>
      <c r="E70" t="s">
        <v>102</v>
      </c>
      <c r="F70" t="s">
        <v>338</v>
      </c>
      <c r="G70" s="9">
        <v>0.36180555555555555</v>
      </c>
      <c r="H70" t="s">
        <v>339</v>
      </c>
      <c r="I70" t="s">
        <v>340</v>
      </c>
    </row>
    <row r="71" spans="2:9" ht="12.75">
      <c r="B71" t="s">
        <v>62</v>
      </c>
      <c r="C71" t="s">
        <v>341</v>
      </c>
      <c r="D71" t="s">
        <v>342</v>
      </c>
      <c r="E71" t="s">
        <v>70</v>
      </c>
      <c r="F71" t="s">
        <v>61</v>
      </c>
      <c r="G71" s="9">
        <v>0</v>
      </c>
      <c r="H71" t="s">
        <v>61</v>
      </c>
      <c r="I71" t="s">
        <v>343</v>
      </c>
    </row>
    <row r="72" spans="2:9" ht="12.75">
      <c r="B72" t="s">
        <v>62</v>
      </c>
      <c r="C72" t="s">
        <v>25</v>
      </c>
      <c r="D72" t="s">
        <v>344</v>
      </c>
      <c r="E72" t="s">
        <v>70</v>
      </c>
      <c r="F72" t="s">
        <v>61</v>
      </c>
      <c r="G72" s="9">
        <v>0</v>
      </c>
      <c r="H72" t="s">
        <v>61</v>
      </c>
      <c r="I72" t="s">
        <v>345</v>
      </c>
    </row>
  </sheetData>
  <printOptions horizontalCentered="1"/>
  <pageMargins left="0.2755905511811024" right="0.2362204724409449" top="1.2" bottom="1.19" header="0.53" footer="0.45"/>
  <pageSetup horizontalDpi="300" verticalDpi="300" orientation="portrait" paperSize="9" r:id="rId1"/>
  <headerFooter alignWithMargins="0">
    <oddHeader>&amp;CKleinboottest 
17.04.2004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8.00390625" style="0" customWidth="1"/>
    <col min="3" max="3" width="23.7109375" style="0" bestFit="1" customWidth="1"/>
    <col min="4" max="4" width="18.8515625" style="0" bestFit="1" customWidth="1"/>
    <col min="5" max="5" width="7.28125" style="11" bestFit="1" customWidth="1"/>
    <col min="6" max="6" width="11.421875" style="14" customWidth="1"/>
  </cols>
  <sheetData>
    <row r="1" spans="1:6" s="1" customFormat="1" ht="12.75">
      <c r="A1" s="1" t="s">
        <v>346</v>
      </c>
      <c r="E1" s="12"/>
      <c r="F1" s="13"/>
    </row>
    <row r="2" ht="12.75">
      <c r="A2" t="s">
        <v>347</v>
      </c>
    </row>
    <row r="4" spans="1:21" s="2" customFormat="1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5" t="s">
        <v>348</v>
      </c>
      <c r="G4" s="4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4"/>
      <c r="T4" s="3"/>
      <c r="U4" s="3"/>
    </row>
    <row r="5" spans="1:6" ht="12.75">
      <c r="A5" s="11">
        <v>7</v>
      </c>
      <c r="B5" s="11">
        <v>10</v>
      </c>
      <c r="C5" t="s">
        <v>22</v>
      </c>
      <c r="D5" t="s">
        <v>53</v>
      </c>
      <c r="E5" s="11" t="s">
        <v>41</v>
      </c>
      <c r="F5" s="14" t="s">
        <v>349</v>
      </c>
    </row>
    <row r="6" spans="1:6" ht="12.75">
      <c r="A6" s="11">
        <v>8</v>
      </c>
      <c r="B6" s="11">
        <v>9</v>
      </c>
      <c r="C6" t="s">
        <v>27</v>
      </c>
      <c r="D6" t="s">
        <v>50</v>
      </c>
      <c r="E6" s="11" t="s">
        <v>41</v>
      </c>
      <c r="F6" s="14" t="s">
        <v>350</v>
      </c>
    </row>
    <row r="7" spans="1:6" ht="12.75">
      <c r="A7" s="11">
        <v>9</v>
      </c>
      <c r="B7" s="11">
        <v>12</v>
      </c>
      <c r="C7" t="s">
        <v>54</v>
      </c>
      <c r="D7" t="s">
        <v>59</v>
      </c>
      <c r="E7" s="11" t="s">
        <v>41</v>
      </c>
      <c r="F7" s="14" t="s">
        <v>351</v>
      </c>
    </row>
    <row r="8" spans="1:6" ht="12.75">
      <c r="A8" s="11">
        <v>10</v>
      </c>
      <c r="B8" s="11">
        <v>8</v>
      </c>
      <c r="C8" t="s">
        <v>54</v>
      </c>
      <c r="D8" t="s">
        <v>55</v>
      </c>
      <c r="E8" s="11" t="s">
        <v>41</v>
      </c>
      <c r="F8" s="14" t="s">
        <v>352</v>
      </c>
    </row>
    <row r="9" spans="1:6" ht="12.75">
      <c r="A9" s="11">
        <v>11</v>
      </c>
      <c r="B9" s="11">
        <v>7</v>
      </c>
      <c r="C9" t="s">
        <v>57</v>
      </c>
      <c r="D9" t="s">
        <v>58</v>
      </c>
      <c r="E9" s="11" t="s">
        <v>41</v>
      </c>
      <c r="F9" s="14" t="s">
        <v>353</v>
      </c>
    </row>
    <row r="10" spans="1:6" ht="12.75">
      <c r="A10" s="11">
        <v>12</v>
      </c>
      <c r="B10" s="11">
        <v>11</v>
      </c>
      <c r="C10" t="s">
        <v>34</v>
      </c>
      <c r="D10" t="s">
        <v>56</v>
      </c>
      <c r="E10" s="11" t="s">
        <v>41</v>
      </c>
      <c r="F10" s="14" t="s">
        <v>354</v>
      </c>
    </row>
    <row r="12" ht="12.75">
      <c r="A12" t="s">
        <v>355</v>
      </c>
    </row>
    <row r="14" spans="1:6" s="2" customFormat="1" ht="12.75">
      <c r="A14" s="2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16" t="s">
        <v>348</v>
      </c>
    </row>
    <row r="15" spans="1:6" ht="12.75">
      <c r="A15" s="11">
        <v>1</v>
      </c>
      <c r="B15" s="11">
        <v>3</v>
      </c>
      <c r="C15" t="s">
        <v>39</v>
      </c>
      <c r="D15" t="s">
        <v>40</v>
      </c>
      <c r="E15" s="11" t="s">
        <v>41</v>
      </c>
      <c r="F15" s="14" t="s">
        <v>356</v>
      </c>
    </row>
    <row r="16" spans="1:6" ht="12.75">
      <c r="A16" s="11">
        <v>2</v>
      </c>
      <c r="B16" s="11">
        <v>4</v>
      </c>
      <c r="C16" t="s">
        <v>43</v>
      </c>
      <c r="D16" t="s">
        <v>44</v>
      </c>
      <c r="E16" s="11" t="s">
        <v>41</v>
      </c>
      <c r="F16" s="14" t="s">
        <v>357</v>
      </c>
    </row>
    <row r="17" spans="1:6" ht="12.75">
      <c r="A17" s="11">
        <v>3</v>
      </c>
      <c r="B17" s="11">
        <v>2</v>
      </c>
      <c r="C17" t="s">
        <v>358</v>
      </c>
      <c r="D17" t="s">
        <v>45</v>
      </c>
      <c r="E17" s="11" t="s">
        <v>41</v>
      </c>
      <c r="F17" s="14" t="s">
        <v>359</v>
      </c>
    </row>
    <row r="18" spans="1:6" ht="12.75">
      <c r="A18" s="11">
        <v>4</v>
      </c>
      <c r="B18" s="11">
        <v>5</v>
      </c>
      <c r="C18" t="s">
        <v>46</v>
      </c>
      <c r="D18" t="s">
        <v>47</v>
      </c>
      <c r="E18" s="11" t="s">
        <v>41</v>
      </c>
      <c r="F18" s="14" t="s">
        <v>360</v>
      </c>
    </row>
    <row r="19" spans="1:6" ht="12.75">
      <c r="A19" s="11">
        <v>5</v>
      </c>
      <c r="B19" s="11">
        <v>6</v>
      </c>
      <c r="C19" t="s">
        <v>39</v>
      </c>
      <c r="D19" t="s">
        <v>49</v>
      </c>
      <c r="E19" s="11" t="s">
        <v>41</v>
      </c>
      <c r="F19" s="14" t="s">
        <v>361</v>
      </c>
    </row>
    <row r="20" spans="1:6" ht="12.75">
      <c r="A20" s="11">
        <v>6</v>
      </c>
      <c r="B20" s="11">
        <v>1</v>
      </c>
      <c r="C20" t="s">
        <v>39</v>
      </c>
      <c r="D20" t="s">
        <v>48</v>
      </c>
      <c r="E20" s="11" t="s">
        <v>41</v>
      </c>
      <c r="F20" s="14" t="s">
        <v>362</v>
      </c>
    </row>
    <row r="22" spans="1:6" s="1" customFormat="1" ht="12.75">
      <c r="A22" s="1" t="s">
        <v>363</v>
      </c>
      <c r="E22" s="12"/>
      <c r="F22" s="13"/>
    </row>
    <row r="23" ht="12.75">
      <c r="A23" t="s">
        <v>364</v>
      </c>
    </row>
    <row r="25" spans="1:21" s="2" customFormat="1" ht="12.75">
      <c r="A25" s="2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15" t="s">
        <v>348</v>
      </c>
      <c r="G25" s="4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4"/>
      <c r="T25" s="3"/>
      <c r="U25" s="3"/>
    </row>
    <row r="26" spans="1:6" ht="12.75">
      <c r="A26" s="11">
        <v>7</v>
      </c>
      <c r="B26" s="11">
        <v>8</v>
      </c>
      <c r="C26" t="s">
        <v>358</v>
      </c>
      <c r="D26" t="s">
        <v>36</v>
      </c>
      <c r="E26" s="11" t="s">
        <v>24</v>
      </c>
      <c r="F26" s="14" t="s">
        <v>365</v>
      </c>
    </row>
    <row r="27" spans="1:6" ht="12.75">
      <c r="A27" s="11">
        <v>8</v>
      </c>
      <c r="B27" s="11">
        <v>9</v>
      </c>
      <c r="C27" t="s">
        <v>37</v>
      </c>
      <c r="D27" t="s">
        <v>38</v>
      </c>
      <c r="E27" s="11" t="s">
        <v>24</v>
      </c>
      <c r="F27" s="14" t="s">
        <v>366</v>
      </c>
    </row>
    <row r="28" spans="1:6" ht="12.75">
      <c r="A28" s="11">
        <v>9</v>
      </c>
      <c r="B28" s="11">
        <v>7</v>
      </c>
      <c r="C28" t="s">
        <v>358</v>
      </c>
      <c r="D28" t="s">
        <v>42</v>
      </c>
      <c r="E28" s="11" t="s">
        <v>24</v>
      </c>
      <c r="F28" s="14" t="s">
        <v>367</v>
      </c>
    </row>
    <row r="29" spans="1:6" ht="12.75">
      <c r="A29" s="11">
        <v>10</v>
      </c>
      <c r="B29" s="11">
        <v>10</v>
      </c>
      <c r="C29" t="s">
        <v>51</v>
      </c>
      <c r="D29" t="s">
        <v>52</v>
      </c>
      <c r="E29" s="11" t="s">
        <v>24</v>
      </c>
      <c r="F29" s="14" t="s">
        <v>368</v>
      </c>
    </row>
    <row r="31" ht="12.75">
      <c r="A31" t="s">
        <v>369</v>
      </c>
    </row>
    <row r="33" spans="1:6" s="2" customFormat="1" ht="12.75">
      <c r="A33" s="2" t="s">
        <v>2</v>
      </c>
      <c r="B33" s="2" t="s">
        <v>3</v>
      </c>
      <c r="C33" s="2" t="s">
        <v>4</v>
      </c>
      <c r="D33" s="2" t="s">
        <v>5</v>
      </c>
      <c r="E33" s="2" t="s">
        <v>6</v>
      </c>
      <c r="F33" s="16" t="s">
        <v>348</v>
      </c>
    </row>
    <row r="34" spans="1:6" ht="12.75">
      <c r="A34" s="11">
        <v>1</v>
      </c>
      <c r="B34" s="11">
        <v>2</v>
      </c>
      <c r="C34" t="s">
        <v>25</v>
      </c>
      <c r="D34" t="s">
        <v>26</v>
      </c>
      <c r="E34" s="11" t="s">
        <v>24</v>
      </c>
      <c r="F34" s="14" t="s">
        <v>370</v>
      </c>
    </row>
    <row r="35" spans="1:6" ht="12.75">
      <c r="A35" s="11">
        <v>2</v>
      </c>
      <c r="B35" s="11">
        <v>4</v>
      </c>
      <c r="C35" t="s">
        <v>22</v>
      </c>
      <c r="D35" t="s">
        <v>23</v>
      </c>
      <c r="E35" s="11" t="s">
        <v>24</v>
      </c>
      <c r="F35" s="14" t="s">
        <v>371</v>
      </c>
    </row>
    <row r="36" spans="1:6" ht="12.75">
      <c r="A36" s="11">
        <v>3</v>
      </c>
      <c r="B36" s="11">
        <v>5</v>
      </c>
      <c r="C36" t="s">
        <v>27</v>
      </c>
      <c r="D36" t="s">
        <v>28</v>
      </c>
      <c r="E36" s="11" t="s">
        <v>24</v>
      </c>
      <c r="F36" s="14" t="s">
        <v>372</v>
      </c>
    </row>
    <row r="37" spans="1:6" ht="12.75">
      <c r="A37" s="11">
        <v>4</v>
      </c>
      <c r="B37" s="11">
        <v>3</v>
      </c>
      <c r="C37" t="s">
        <v>29</v>
      </c>
      <c r="D37" t="s">
        <v>30</v>
      </c>
      <c r="E37" s="11" t="s">
        <v>31</v>
      </c>
      <c r="F37" s="14" t="s">
        <v>373</v>
      </c>
    </row>
    <row r="38" spans="1:6" ht="12.75">
      <c r="A38" s="11">
        <v>5</v>
      </c>
      <c r="B38" s="11">
        <v>1</v>
      </c>
      <c r="C38" t="s">
        <v>32</v>
      </c>
      <c r="D38" t="s">
        <v>374</v>
      </c>
      <c r="E38" s="11" t="s">
        <v>24</v>
      </c>
      <c r="F38" s="14" t="s">
        <v>375</v>
      </c>
    </row>
    <row r="39" spans="1:6" ht="12.75">
      <c r="A39" s="11">
        <v>6</v>
      </c>
      <c r="B39" s="11">
        <v>6</v>
      </c>
      <c r="C39" t="s">
        <v>34</v>
      </c>
      <c r="D39" t="s">
        <v>35</v>
      </c>
      <c r="E39" s="11" t="s">
        <v>24</v>
      </c>
      <c r="F39" s="14" t="s">
        <v>376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&amp;CKleinboottest
18.04.2004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15"/>
  <sheetViews>
    <sheetView workbookViewId="0" topLeftCell="A1">
      <selection activeCell="H11" sqref="H11"/>
    </sheetView>
  </sheetViews>
  <sheetFormatPr defaultColWidth="11.421875" defaultRowHeight="12.75"/>
  <cols>
    <col min="1" max="1" width="7.57421875" style="0" customWidth="1"/>
    <col min="2" max="2" width="6.421875" style="0" bestFit="1" customWidth="1"/>
    <col min="3" max="3" width="24.421875" style="0" customWidth="1"/>
    <col min="4" max="4" width="22.00390625" style="0" bestFit="1" customWidth="1"/>
    <col min="5" max="5" width="7.28125" style="11" bestFit="1" customWidth="1"/>
    <col min="6" max="6" width="10.57421875" style="14" bestFit="1" customWidth="1"/>
  </cols>
  <sheetData>
    <row r="1" spans="1:6" s="1" customFormat="1" ht="12.75">
      <c r="A1" s="1" t="s">
        <v>377</v>
      </c>
      <c r="E1" s="12"/>
      <c r="F1" s="13"/>
    </row>
    <row r="2" ht="12.75">
      <c r="A2" t="s">
        <v>378</v>
      </c>
    </row>
    <row r="4" spans="1:21" s="2" customFormat="1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5" t="s">
        <v>348</v>
      </c>
      <c r="G4" s="4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4"/>
      <c r="T4" s="3"/>
      <c r="U4" s="3"/>
    </row>
    <row r="5" spans="1:6" ht="12.75">
      <c r="A5" s="11">
        <v>30</v>
      </c>
      <c r="B5" s="11">
        <v>32</v>
      </c>
      <c r="C5" t="s">
        <v>46</v>
      </c>
      <c r="D5" t="s">
        <v>329</v>
      </c>
      <c r="E5" s="11" t="s">
        <v>102</v>
      </c>
      <c r="F5" s="14" t="s">
        <v>379</v>
      </c>
    </row>
    <row r="6" spans="1:6" ht="12.75">
      <c r="A6" s="11">
        <v>31</v>
      </c>
      <c r="B6" s="11">
        <v>33</v>
      </c>
      <c r="C6" t="s">
        <v>43</v>
      </c>
      <c r="D6" t="s">
        <v>333</v>
      </c>
      <c r="E6" s="11" t="s">
        <v>102</v>
      </c>
      <c r="F6" s="14" t="s">
        <v>380</v>
      </c>
    </row>
    <row r="7" spans="1:6" ht="12.75">
      <c r="A7" s="11">
        <v>32</v>
      </c>
      <c r="B7" s="11">
        <v>31</v>
      </c>
      <c r="C7" t="s">
        <v>27</v>
      </c>
      <c r="D7" t="s">
        <v>337</v>
      </c>
      <c r="E7" s="11" t="s">
        <v>102</v>
      </c>
      <c r="F7" s="14" t="s">
        <v>381</v>
      </c>
    </row>
    <row r="9" ht="12.75">
      <c r="A9" t="s">
        <v>382</v>
      </c>
    </row>
    <row r="11" spans="1:21" s="2" customFormat="1" ht="12.7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15" t="s">
        <v>348</v>
      </c>
      <c r="G11" s="4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4"/>
      <c r="T11" s="3"/>
      <c r="U11" s="3"/>
    </row>
    <row r="12" spans="1:6" ht="12.75">
      <c r="A12" s="11">
        <v>25</v>
      </c>
      <c r="B12" s="11">
        <v>30</v>
      </c>
      <c r="C12" t="s">
        <v>324</v>
      </c>
      <c r="D12" t="s">
        <v>325</v>
      </c>
      <c r="E12" s="11" t="s">
        <v>102</v>
      </c>
      <c r="F12" s="14" t="s">
        <v>383</v>
      </c>
    </row>
    <row r="13" spans="1:6" ht="12.75">
      <c r="A13" s="11">
        <v>26</v>
      </c>
      <c r="B13" s="11">
        <v>25</v>
      </c>
      <c r="C13" t="s">
        <v>63</v>
      </c>
      <c r="D13" t="s">
        <v>320</v>
      </c>
      <c r="E13" s="11" t="s">
        <v>102</v>
      </c>
      <c r="F13" s="14" t="s">
        <v>384</v>
      </c>
    </row>
    <row r="14" spans="1:6" ht="12.75">
      <c r="A14" s="11">
        <v>27</v>
      </c>
      <c r="B14" s="11">
        <v>28</v>
      </c>
      <c r="C14" t="s">
        <v>43</v>
      </c>
      <c r="D14" t="s">
        <v>309</v>
      </c>
      <c r="E14" s="11" t="s">
        <v>102</v>
      </c>
      <c r="F14" s="14" t="s">
        <v>385</v>
      </c>
    </row>
    <row r="15" spans="1:6" ht="12.75">
      <c r="A15" s="11">
        <v>28</v>
      </c>
      <c r="B15" s="11">
        <v>29</v>
      </c>
      <c r="C15" t="s">
        <v>74</v>
      </c>
      <c r="D15" t="s">
        <v>316</v>
      </c>
      <c r="E15" s="11" t="s">
        <v>102</v>
      </c>
      <c r="F15" s="14" t="s">
        <v>386</v>
      </c>
    </row>
    <row r="16" spans="1:6" ht="12.75">
      <c r="A16" s="11">
        <v>29</v>
      </c>
      <c r="B16" s="11">
        <v>26</v>
      </c>
      <c r="C16" t="s">
        <v>74</v>
      </c>
      <c r="D16" t="s">
        <v>312</v>
      </c>
      <c r="E16" s="11" t="s">
        <v>102</v>
      </c>
      <c r="F16" s="14" t="s">
        <v>387</v>
      </c>
    </row>
    <row r="17" spans="1:6" ht="12.75">
      <c r="A17" s="11"/>
      <c r="B17" s="11">
        <v>27</v>
      </c>
      <c r="C17" t="s">
        <v>39</v>
      </c>
      <c r="D17" t="s">
        <v>305</v>
      </c>
      <c r="E17" s="11" t="s">
        <v>102</v>
      </c>
      <c r="F17" s="14" t="s">
        <v>388</v>
      </c>
    </row>
    <row r="19" ht="12.75">
      <c r="A19" t="s">
        <v>389</v>
      </c>
    </row>
    <row r="21" spans="1:21" s="2" customFormat="1" ht="12.75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15" t="s">
        <v>348</v>
      </c>
      <c r="G21" s="4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4"/>
      <c r="T21" s="3"/>
      <c r="U21" s="3"/>
    </row>
    <row r="22" spans="1:6" ht="12.75">
      <c r="A22" s="11">
        <v>19</v>
      </c>
      <c r="B22" s="11">
        <v>22</v>
      </c>
      <c r="C22" t="s">
        <v>57</v>
      </c>
      <c r="D22" t="s">
        <v>281</v>
      </c>
      <c r="E22" s="11" t="s">
        <v>102</v>
      </c>
      <c r="F22" s="14" t="s">
        <v>390</v>
      </c>
    </row>
    <row r="23" spans="1:6" ht="12.75">
      <c r="A23" s="11">
        <v>20</v>
      </c>
      <c r="B23" s="11">
        <v>19</v>
      </c>
      <c r="C23" t="s">
        <v>39</v>
      </c>
      <c r="D23" t="s">
        <v>297</v>
      </c>
      <c r="E23" s="11" t="s">
        <v>102</v>
      </c>
      <c r="F23" s="14" t="s">
        <v>391</v>
      </c>
    </row>
    <row r="24" spans="1:6" ht="12.75">
      <c r="A24" s="11">
        <v>21</v>
      </c>
      <c r="B24" s="11">
        <v>23</v>
      </c>
      <c r="C24" t="s">
        <v>39</v>
      </c>
      <c r="D24" t="s">
        <v>293</v>
      </c>
      <c r="E24" s="11" t="s">
        <v>102</v>
      </c>
      <c r="F24" s="14" t="s">
        <v>392</v>
      </c>
    </row>
    <row r="25" spans="1:6" ht="12.75">
      <c r="A25" s="11">
        <v>22</v>
      </c>
      <c r="B25" s="11">
        <v>24</v>
      </c>
      <c r="C25" t="s">
        <v>27</v>
      </c>
      <c r="D25" t="s">
        <v>301</v>
      </c>
      <c r="E25" s="11" t="s">
        <v>102</v>
      </c>
      <c r="F25" s="14" t="s">
        <v>393</v>
      </c>
    </row>
    <row r="26" spans="1:6" ht="12.75">
      <c r="A26" s="11">
        <v>23</v>
      </c>
      <c r="B26" s="11">
        <v>20</v>
      </c>
      <c r="C26" t="s">
        <v>74</v>
      </c>
      <c r="D26" t="s">
        <v>289</v>
      </c>
      <c r="E26" s="11" t="s">
        <v>102</v>
      </c>
      <c r="F26" s="14" t="s">
        <v>394</v>
      </c>
    </row>
    <row r="27" spans="1:6" ht="12.75">
      <c r="A27" s="11">
        <v>24</v>
      </c>
      <c r="B27" s="11">
        <v>21</v>
      </c>
      <c r="C27" t="s">
        <v>29</v>
      </c>
      <c r="D27" t="s">
        <v>277</v>
      </c>
      <c r="E27" s="11" t="s">
        <v>102</v>
      </c>
      <c r="F27" s="14" t="s">
        <v>395</v>
      </c>
    </row>
    <row r="29" ht="12.75">
      <c r="A29" t="s">
        <v>396</v>
      </c>
    </row>
    <row r="31" spans="1:21" s="2" customFormat="1" ht="12.75">
      <c r="A31" s="2" t="s">
        <v>2</v>
      </c>
      <c r="B31" s="2" t="s">
        <v>3</v>
      </c>
      <c r="C31" s="2" t="s">
        <v>4</v>
      </c>
      <c r="D31" s="2" t="s">
        <v>5</v>
      </c>
      <c r="E31" s="2" t="s">
        <v>6</v>
      </c>
      <c r="F31" s="15" t="s">
        <v>348</v>
      </c>
      <c r="G31" s="4"/>
      <c r="H31" s="3"/>
      <c r="I31" s="3"/>
      <c r="J31" s="3"/>
      <c r="K31" s="3"/>
      <c r="L31" s="3"/>
      <c r="M31" s="4"/>
      <c r="N31" s="3"/>
      <c r="O31" s="3"/>
      <c r="P31" s="3"/>
      <c r="Q31" s="3"/>
      <c r="R31" s="3"/>
      <c r="S31" s="4"/>
      <c r="T31" s="3"/>
      <c r="U31" s="3"/>
    </row>
    <row r="32" spans="1:6" ht="12.75">
      <c r="A32" s="11">
        <v>13</v>
      </c>
      <c r="B32" s="11">
        <v>17</v>
      </c>
      <c r="C32" t="s">
        <v>235</v>
      </c>
      <c r="D32" t="s">
        <v>252</v>
      </c>
      <c r="E32" s="11" t="s">
        <v>102</v>
      </c>
      <c r="F32" s="14" t="s">
        <v>397</v>
      </c>
    </row>
    <row r="33" spans="1:6" ht="12.75">
      <c r="A33" s="11">
        <v>14</v>
      </c>
      <c r="B33" s="11">
        <v>15</v>
      </c>
      <c r="C33" t="s">
        <v>230</v>
      </c>
      <c r="D33" t="s">
        <v>231</v>
      </c>
      <c r="E33" s="11" t="s">
        <v>102</v>
      </c>
      <c r="F33" s="14" t="s">
        <v>398</v>
      </c>
    </row>
    <row r="34" spans="1:6" ht="12.75">
      <c r="A34" s="11">
        <v>15</v>
      </c>
      <c r="B34" s="11">
        <v>14</v>
      </c>
      <c r="C34" t="s">
        <v>74</v>
      </c>
      <c r="D34" t="s">
        <v>248</v>
      </c>
      <c r="E34" s="11" t="s">
        <v>102</v>
      </c>
      <c r="F34" s="14" t="s">
        <v>399</v>
      </c>
    </row>
    <row r="35" spans="1:6" ht="12.75">
      <c r="A35" s="11">
        <v>16</v>
      </c>
      <c r="B35" s="11">
        <v>16</v>
      </c>
      <c r="C35" t="s">
        <v>57</v>
      </c>
      <c r="D35" t="s">
        <v>240</v>
      </c>
      <c r="E35" s="11" t="s">
        <v>102</v>
      </c>
      <c r="F35" s="14" t="s">
        <v>400</v>
      </c>
    </row>
    <row r="36" spans="1:6" ht="12.75">
      <c r="A36" s="11">
        <v>17</v>
      </c>
      <c r="B36" s="11">
        <v>13</v>
      </c>
      <c r="C36" t="s">
        <v>43</v>
      </c>
      <c r="D36" t="s">
        <v>269</v>
      </c>
      <c r="E36" s="11" t="s">
        <v>102</v>
      </c>
      <c r="F36" s="14" t="s">
        <v>401</v>
      </c>
    </row>
    <row r="37" spans="1:6" ht="12.75">
      <c r="A37" s="11">
        <v>18</v>
      </c>
      <c r="B37" s="11">
        <v>18</v>
      </c>
      <c r="C37" t="s">
        <v>29</v>
      </c>
      <c r="D37" t="s">
        <v>273</v>
      </c>
      <c r="E37" s="11" t="s">
        <v>102</v>
      </c>
      <c r="F37" s="14" t="s">
        <v>402</v>
      </c>
    </row>
    <row r="39" ht="12.75">
      <c r="A39" t="s">
        <v>403</v>
      </c>
    </row>
    <row r="41" spans="1:21" s="2" customFormat="1" ht="12.75">
      <c r="A41" s="2" t="s">
        <v>2</v>
      </c>
      <c r="B41" s="2" t="s">
        <v>3</v>
      </c>
      <c r="C41" s="2" t="s">
        <v>4</v>
      </c>
      <c r="D41" s="2" t="s">
        <v>5</v>
      </c>
      <c r="E41" s="2" t="s">
        <v>6</v>
      </c>
      <c r="F41" s="15" t="s">
        <v>348</v>
      </c>
      <c r="G41" s="4"/>
      <c r="H41" s="3"/>
      <c r="I41" s="3"/>
      <c r="J41" s="3"/>
      <c r="K41" s="3"/>
      <c r="L41" s="3"/>
      <c r="M41" s="4"/>
      <c r="N41" s="3"/>
      <c r="O41" s="3"/>
      <c r="P41" s="3"/>
      <c r="Q41" s="3"/>
      <c r="R41" s="3"/>
      <c r="S41" s="4"/>
      <c r="T41" s="3"/>
      <c r="U41" s="3"/>
    </row>
    <row r="42" spans="1:6" ht="12.75">
      <c r="A42" s="11">
        <v>7</v>
      </c>
      <c r="B42" s="11">
        <v>10</v>
      </c>
      <c r="C42" t="s">
        <v>57</v>
      </c>
      <c r="D42" t="s">
        <v>206</v>
      </c>
      <c r="E42" s="11" t="s">
        <v>102</v>
      </c>
      <c r="F42" s="14" t="s">
        <v>404</v>
      </c>
    </row>
    <row r="43" spans="1:6" ht="12.75">
      <c r="A43" s="11">
        <v>8</v>
      </c>
      <c r="B43" s="11">
        <v>9</v>
      </c>
      <c r="C43" t="s">
        <v>358</v>
      </c>
      <c r="D43" t="s">
        <v>198</v>
      </c>
      <c r="E43" s="11" t="s">
        <v>102</v>
      </c>
      <c r="F43" s="14" t="s">
        <v>405</v>
      </c>
    </row>
    <row r="44" spans="1:6" ht="12.75">
      <c r="A44" s="11">
        <v>9</v>
      </c>
      <c r="B44" s="11">
        <v>12</v>
      </c>
      <c r="C44" t="s">
        <v>57</v>
      </c>
      <c r="D44" t="s">
        <v>226</v>
      </c>
      <c r="E44" s="11" t="s">
        <v>102</v>
      </c>
      <c r="F44" s="14" t="s">
        <v>406</v>
      </c>
    </row>
    <row r="45" spans="1:6" ht="12.75">
      <c r="A45" s="11">
        <v>10</v>
      </c>
      <c r="B45" s="11">
        <v>7</v>
      </c>
      <c r="C45" t="s">
        <v>54</v>
      </c>
      <c r="D45" t="s">
        <v>222</v>
      </c>
      <c r="E45" s="11" t="s">
        <v>102</v>
      </c>
      <c r="F45" s="14" t="s">
        <v>407</v>
      </c>
    </row>
    <row r="46" spans="1:6" ht="12.75">
      <c r="A46" s="11">
        <v>11</v>
      </c>
      <c r="B46" s="11">
        <v>8</v>
      </c>
      <c r="C46" t="s">
        <v>408</v>
      </c>
      <c r="D46" t="s">
        <v>214</v>
      </c>
      <c r="E46" s="11" t="s">
        <v>102</v>
      </c>
      <c r="F46" s="14" t="s">
        <v>409</v>
      </c>
    </row>
    <row r="47" spans="1:6" ht="12.75">
      <c r="A47" s="11">
        <v>12</v>
      </c>
      <c r="B47" s="11">
        <v>11</v>
      </c>
      <c r="C47" t="s">
        <v>96</v>
      </c>
      <c r="D47" t="s">
        <v>218</v>
      </c>
      <c r="E47" s="11" t="s">
        <v>102</v>
      </c>
      <c r="F47" s="14" t="s">
        <v>410</v>
      </c>
    </row>
    <row r="49" ht="12.75">
      <c r="A49" t="s">
        <v>411</v>
      </c>
    </row>
    <row r="51" spans="1:21" s="2" customFormat="1" ht="12.75">
      <c r="A51" s="2" t="s">
        <v>2</v>
      </c>
      <c r="B51" s="2" t="s">
        <v>3</v>
      </c>
      <c r="C51" s="2" t="s">
        <v>4</v>
      </c>
      <c r="D51" s="2" t="s">
        <v>5</v>
      </c>
      <c r="E51" s="2" t="s">
        <v>6</v>
      </c>
      <c r="F51" s="15" t="s">
        <v>348</v>
      </c>
      <c r="G51" s="4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4"/>
      <c r="T51" s="3"/>
      <c r="U51" s="3"/>
    </row>
    <row r="52" spans="1:6" ht="12.75">
      <c r="A52" s="11">
        <v>1</v>
      </c>
      <c r="B52" s="11">
        <v>2</v>
      </c>
      <c r="C52" t="s">
        <v>74</v>
      </c>
      <c r="D52" t="s">
        <v>179</v>
      </c>
      <c r="E52" s="11" t="s">
        <v>102</v>
      </c>
      <c r="F52" s="14" t="s">
        <v>412</v>
      </c>
    </row>
    <row r="53" spans="1:6" ht="12.75">
      <c r="A53" s="11">
        <v>2</v>
      </c>
      <c r="B53" s="11">
        <v>3</v>
      </c>
      <c r="C53" t="s">
        <v>57</v>
      </c>
      <c r="D53" t="s">
        <v>171</v>
      </c>
      <c r="E53" s="11" t="s">
        <v>102</v>
      </c>
      <c r="F53" s="14" t="s">
        <v>413</v>
      </c>
    </row>
    <row r="54" spans="1:6" ht="12.75">
      <c r="A54" s="11">
        <v>3</v>
      </c>
      <c r="B54" s="11">
        <v>5</v>
      </c>
      <c r="C54" t="s">
        <v>74</v>
      </c>
      <c r="D54" t="s">
        <v>183</v>
      </c>
      <c r="E54" s="11" t="s">
        <v>102</v>
      </c>
      <c r="F54" s="14" t="s">
        <v>414</v>
      </c>
    </row>
    <row r="55" spans="1:6" ht="12.75">
      <c r="A55" s="11">
        <v>4</v>
      </c>
      <c r="B55" s="11">
        <v>6</v>
      </c>
      <c r="C55" t="s">
        <v>358</v>
      </c>
      <c r="D55" t="s">
        <v>191</v>
      </c>
      <c r="E55" s="11" t="s">
        <v>102</v>
      </c>
      <c r="F55" s="14" t="s">
        <v>415</v>
      </c>
    </row>
    <row r="56" spans="1:6" ht="12.75">
      <c r="A56" s="11">
        <v>5</v>
      </c>
      <c r="B56" s="11">
        <v>1</v>
      </c>
      <c r="C56" t="s">
        <v>43</v>
      </c>
      <c r="D56" t="s">
        <v>187</v>
      </c>
      <c r="E56" s="11" t="s">
        <v>102</v>
      </c>
      <c r="F56" s="14" t="s">
        <v>416</v>
      </c>
    </row>
    <row r="57" spans="1:6" ht="12.75">
      <c r="A57" s="11">
        <v>6</v>
      </c>
      <c r="B57" s="11">
        <v>4</v>
      </c>
      <c r="C57" t="s">
        <v>39</v>
      </c>
      <c r="D57" t="s">
        <v>175</v>
      </c>
      <c r="E57" s="11" t="s">
        <v>102</v>
      </c>
      <c r="F57" s="14" t="s">
        <v>391</v>
      </c>
    </row>
    <row r="59" spans="1:6" s="1" customFormat="1" ht="12.75">
      <c r="A59" s="1" t="s">
        <v>417</v>
      </c>
      <c r="E59" s="12"/>
      <c r="F59" s="13"/>
    </row>
    <row r="60" ht="12.75">
      <c r="A60" t="s">
        <v>418</v>
      </c>
    </row>
    <row r="62" spans="1:21" s="2" customFormat="1" ht="12.75">
      <c r="A62" s="2" t="s">
        <v>2</v>
      </c>
      <c r="B62" s="2" t="s">
        <v>3</v>
      </c>
      <c r="C62" s="2" t="s">
        <v>4</v>
      </c>
      <c r="D62" s="2" t="s">
        <v>5</v>
      </c>
      <c r="E62" s="2" t="s">
        <v>6</v>
      </c>
      <c r="F62" s="15" t="s">
        <v>348</v>
      </c>
      <c r="G62" s="4"/>
      <c r="H62" s="3"/>
      <c r="I62" s="3"/>
      <c r="J62" s="3"/>
      <c r="K62" s="3"/>
      <c r="L62" s="3"/>
      <c r="M62" s="4"/>
      <c r="N62" s="3"/>
      <c r="O62" s="3"/>
      <c r="P62" s="3"/>
      <c r="Q62" s="3"/>
      <c r="R62" s="3"/>
      <c r="S62" s="4"/>
      <c r="T62" s="3"/>
      <c r="U62" s="3"/>
    </row>
    <row r="63" spans="1:6" ht="12.75">
      <c r="A63" s="11">
        <v>29</v>
      </c>
      <c r="B63" s="11">
        <v>33</v>
      </c>
      <c r="C63" t="s">
        <v>358</v>
      </c>
      <c r="D63" t="s">
        <v>265</v>
      </c>
      <c r="E63" s="11" t="s">
        <v>80</v>
      </c>
      <c r="F63" s="14" t="s">
        <v>419</v>
      </c>
    </row>
    <row r="64" spans="1:6" ht="12.75">
      <c r="A64" s="11">
        <v>30</v>
      </c>
      <c r="B64" s="11">
        <v>32</v>
      </c>
      <c r="C64" t="s">
        <v>358</v>
      </c>
      <c r="D64" t="s">
        <v>261</v>
      </c>
      <c r="E64" s="11" t="s">
        <v>80</v>
      </c>
      <c r="F64" s="14" t="s">
        <v>420</v>
      </c>
    </row>
    <row r="65" spans="1:6" ht="12.75">
      <c r="A65" s="11">
        <v>31</v>
      </c>
      <c r="B65" s="11">
        <v>31</v>
      </c>
      <c r="C65" t="s">
        <v>46</v>
      </c>
      <c r="D65" t="s">
        <v>285</v>
      </c>
      <c r="E65" s="11" t="s">
        <v>80</v>
      </c>
      <c r="F65" s="14" t="s">
        <v>421</v>
      </c>
    </row>
    <row r="67" ht="12.75">
      <c r="A67" t="s">
        <v>422</v>
      </c>
    </row>
    <row r="69" spans="1:21" s="2" customFormat="1" ht="12.75">
      <c r="A69" s="2" t="s">
        <v>2</v>
      </c>
      <c r="B69" s="2" t="s">
        <v>3</v>
      </c>
      <c r="C69" s="2" t="s">
        <v>4</v>
      </c>
      <c r="D69" s="2" t="s">
        <v>5</v>
      </c>
      <c r="E69" s="2" t="s">
        <v>6</v>
      </c>
      <c r="F69" s="15" t="s">
        <v>348</v>
      </c>
      <c r="G69" s="4"/>
      <c r="H69" s="3"/>
      <c r="I69" s="3"/>
      <c r="J69" s="3"/>
      <c r="K69" s="3"/>
      <c r="L69" s="3"/>
      <c r="M69" s="4"/>
      <c r="N69" s="3"/>
      <c r="O69" s="3"/>
      <c r="P69" s="3"/>
      <c r="Q69" s="3"/>
      <c r="R69" s="3"/>
      <c r="S69" s="4"/>
      <c r="T69" s="3"/>
      <c r="U69" s="3"/>
    </row>
    <row r="70" spans="1:6" ht="12.75">
      <c r="A70" s="11">
        <v>23</v>
      </c>
      <c r="B70" s="11">
        <v>28</v>
      </c>
      <c r="C70" t="s">
        <v>39</v>
      </c>
      <c r="D70" t="s">
        <v>202</v>
      </c>
      <c r="E70" s="11" t="s">
        <v>80</v>
      </c>
      <c r="F70" s="14" t="s">
        <v>423</v>
      </c>
    </row>
    <row r="71" spans="1:6" ht="12.75">
      <c r="A71" s="11">
        <v>24</v>
      </c>
      <c r="B71" s="11">
        <v>26</v>
      </c>
      <c r="C71" t="s">
        <v>34</v>
      </c>
      <c r="D71" t="s">
        <v>210</v>
      </c>
      <c r="E71" s="11" t="s">
        <v>80</v>
      </c>
      <c r="F71" s="14" t="s">
        <v>424</v>
      </c>
    </row>
    <row r="72" spans="1:6" ht="12.75">
      <c r="A72" s="11">
        <v>25</v>
      </c>
      <c r="B72" s="11">
        <v>29</v>
      </c>
      <c r="C72" t="s">
        <v>235</v>
      </c>
      <c r="D72" t="s">
        <v>236</v>
      </c>
      <c r="E72" s="11" t="s">
        <v>70</v>
      </c>
      <c r="F72" s="14" t="s">
        <v>425</v>
      </c>
    </row>
    <row r="73" spans="1:6" ht="12.75">
      <c r="A73" s="11">
        <v>26</v>
      </c>
      <c r="B73" s="11">
        <v>27</v>
      </c>
      <c r="C73" t="s">
        <v>57</v>
      </c>
      <c r="D73" t="s">
        <v>194</v>
      </c>
      <c r="E73" s="11" t="s">
        <v>70</v>
      </c>
      <c r="F73" s="14" t="s">
        <v>426</v>
      </c>
    </row>
    <row r="74" spans="1:6" ht="12.75">
      <c r="A74" s="11">
        <v>27</v>
      </c>
      <c r="B74" s="11">
        <v>30</v>
      </c>
      <c r="C74" t="s">
        <v>256</v>
      </c>
      <c r="D74" t="s">
        <v>257</v>
      </c>
      <c r="E74" s="11" t="s">
        <v>80</v>
      </c>
      <c r="F74" s="14" t="s">
        <v>427</v>
      </c>
    </row>
    <row r="75" spans="1:6" ht="12.75">
      <c r="A75" s="11">
        <v>28</v>
      </c>
      <c r="B75" s="11">
        <v>25</v>
      </c>
      <c r="C75" t="s">
        <v>39</v>
      </c>
      <c r="D75" t="s">
        <v>244</v>
      </c>
      <c r="E75" s="11" t="s">
        <v>70</v>
      </c>
      <c r="F75" s="14" t="s">
        <v>428</v>
      </c>
    </row>
    <row r="77" ht="12.75">
      <c r="A77" t="s">
        <v>429</v>
      </c>
    </row>
    <row r="79" spans="1:21" s="2" customFormat="1" ht="12.75">
      <c r="A79" s="2" t="s">
        <v>2</v>
      </c>
      <c r="B79" s="2" t="s">
        <v>3</v>
      </c>
      <c r="C79" s="2" t="s">
        <v>4</v>
      </c>
      <c r="D79" s="2" t="s">
        <v>5</v>
      </c>
      <c r="E79" s="2" t="s">
        <v>6</v>
      </c>
      <c r="F79" s="15" t="s">
        <v>348</v>
      </c>
      <c r="G79" s="4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  <c r="S79" s="4"/>
      <c r="T79" s="3"/>
      <c r="U79" s="3"/>
    </row>
    <row r="80" spans="1:6" ht="12.75">
      <c r="A80" s="11">
        <v>18</v>
      </c>
      <c r="B80" s="11">
        <v>24</v>
      </c>
      <c r="C80" t="s">
        <v>63</v>
      </c>
      <c r="D80" t="s">
        <v>167</v>
      </c>
      <c r="E80" s="11" t="s">
        <v>80</v>
      </c>
      <c r="F80" s="14" t="s">
        <v>430</v>
      </c>
    </row>
    <row r="81" spans="1:6" ht="12.75">
      <c r="A81" s="11">
        <v>19</v>
      </c>
      <c r="B81" s="11">
        <v>23</v>
      </c>
      <c r="C81" t="s">
        <v>39</v>
      </c>
      <c r="D81" t="s">
        <v>159</v>
      </c>
      <c r="E81" s="11" t="s">
        <v>80</v>
      </c>
      <c r="F81" s="14" t="s">
        <v>431</v>
      </c>
    </row>
    <row r="82" spans="1:6" ht="12.75">
      <c r="A82" s="11">
        <v>20</v>
      </c>
      <c r="B82" s="11">
        <v>20</v>
      </c>
      <c r="C82" t="s">
        <v>74</v>
      </c>
      <c r="D82" t="s">
        <v>155</v>
      </c>
      <c r="E82" s="11" t="s">
        <v>80</v>
      </c>
      <c r="F82" s="14" t="s">
        <v>432</v>
      </c>
    </row>
    <row r="83" spans="1:6" ht="12.75">
      <c r="A83" s="11">
        <v>21</v>
      </c>
      <c r="B83" s="11">
        <v>22</v>
      </c>
      <c r="C83" t="s">
        <v>34</v>
      </c>
      <c r="D83" t="s">
        <v>151</v>
      </c>
      <c r="E83" s="11" t="s">
        <v>70</v>
      </c>
      <c r="F83" s="14" t="s">
        <v>433</v>
      </c>
    </row>
    <row r="84" spans="1:6" ht="12.75">
      <c r="A84" s="11">
        <v>22</v>
      </c>
      <c r="B84" s="11">
        <v>19</v>
      </c>
      <c r="C84" t="s">
        <v>63</v>
      </c>
      <c r="D84" t="s">
        <v>434</v>
      </c>
      <c r="E84" s="11" t="s">
        <v>80</v>
      </c>
      <c r="F84" s="14" t="s">
        <v>407</v>
      </c>
    </row>
    <row r="85" spans="1:6" ht="12.75">
      <c r="A85" s="11"/>
      <c r="B85" s="11">
        <v>21</v>
      </c>
      <c r="C85" t="s">
        <v>146</v>
      </c>
      <c r="D85" t="s">
        <v>147</v>
      </c>
      <c r="E85" s="11" t="s">
        <v>435</v>
      </c>
      <c r="F85" s="14" t="s">
        <v>61</v>
      </c>
    </row>
    <row r="87" ht="12.75">
      <c r="A87" t="s">
        <v>436</v>
      </c>
    </row>
    <row r="89" spans="1:21" s="2" customFormat="1" ht="12.75">
      <c r="A89" s="2" t="s">
        <v>2</v>
      </c>
      <c r="B89" s="2" t="s">
        <v>3</v>
      </c>
      <c r="C89" s="2" t="s">
        <v>4</v>
      </c>
      <c r="D89" s="2" t="s">
        <v>5</v>
      </c>
      <c r="E89" s="2" t="s">
        <v>6</v>
      </c>
      <c r="F89" s="15" t="s">
        <v>348</v>
      </c>
      <c r="G89" s="4"/>
      <c r="H89" s="3"/>
      <c r="I89" s="3"/>
      <c r="J89" s="3"/>
      <c r="K89" s="3"/>
      <c r="L89" s="3"/>
      <c r="M89" s="4"/>
      <c r="N89" s="3"/>
      <c r="O89" s="3"/>
      <c r="P89" s="3"/>
      <c r="Q89" s="3"/>
      <c r="R89" s="3"/>
      <c r="S89" s="4"/>
      <c r="T89" s="3"/>
      <c r="U89" s="3"/>
    </row>
    <row r="90" spans="1:6" ht="12.75">
      <c r="A90" s="11">
        <v>12</v>
      </c>
      <c r="B90" s="11">
        <v>13</v>
      </c>
      <c r="C90" t="s">
        <v>29</v>
      </c>
      <c r="D90" t="s">
        <v>138</v>
      </c>
      <c r="E90" s="11" t="s">
        <v>80</v>
      </c>
      <c r="F90" s="14" t="s">
        <v>437</v>
      </c>
    </row>
    <row r="91" spans="1:6" ht="12.75">
      <c r="A91" s="11">
        <v>13</v>
      </c>
      <c r="B91" s="11">
        <v>15</v>
      </c>
      <c r="C91" t="s">
        <v>74</v>
      </c>
      <c r="D91" t="s">
        <v>122</v>
      </c>
      <c r="E91" s="11" t="s">
        <v>80</v>
      </c>
      <c r="F91" s="14" t="s">
        <v>438</v>
      </c>
    </row>
    <row r="92" spans="1:6" ht="12.75">
      <c r="A92" s="11">
        <v>14</v>
      </c>
      <c r="B92" s="11">
        <v>14</v>
      </c>
      <c r="C92" t="s">
        <v>63</v>
      </c>
      <c r="D92" t="s">
        <v>130</v>
      </c>
      <c r="E92" s="11" t="s">
        <v>80</v>
      </c>
      <c r="F92" s="14" t="s">
        <v>439</v>
      </c>
    </row>
    <row r="93" spans="1:6" ht="12.75">
      <c r="A93" s="11">
        <v>15</v>
      </c>
      <c r="B93" s="11">
        <v>16</v>
      </c>
      <c r="C93" t="s">
        <v>29</v>
      </c>
      <c r="D93" t="s">
        <v>126</v>
      </c>
      <c r="E93" s="11" t="s">
        <v>80</v>
      </c>
      <c r="F93" s="14" t="s">
        <v>413</v>
      </c>
    </row>
    <row r="94" spans="1:6" ht="12.75">
      <c r="A94" s="11">
        <v>16</v>
      </c>
      <c r="B94" s="11">
        <v>18</v>
      </c>
      <c r="C94" t="s">
        <v>74</v>
      </c>
      <c r="D94" t="s">
        <v>142</v>
      </c>
      <c r="E94" s="11" t="s">
        <v>80</v>
      </c>
      <c r="F94" s="14" t="s">
        <v>440</v>
      </c>
    </row>
    <row r="95" spans="1:6" ht="12.75">
      <c r="A95" s="11">
        <v>17</v>
      </c>
      <c r="B95" s="11">
        <v>17</v>
      </c>
      <c r="C95" t="s">
        <v>32</v>
      </c>
      <c r="D95" t="s">
        <v>134</v>
      </c>
      <c r="E95" s="11" t="s">
        <v>70</v>
      </c>
      <c r="F95" s="14" t="s">
        <v>441</v>
      </c>
    </row>
    <row r="97" ht="12.75">
      <c r="A97" t="s">
        <v>442</v>
      </c>
    </row>
    <row r="99" spans="1:21" s="2" customFormat="1" ht="12.75">
      <c r="A99" s="2" t="s">
        <v>2</v>
      </c>
      <c r="B99" s="2" t="s">
        <v>3</v>
      </c>
      <c r="C99" s="2" t="s">
        <v>4</v>
      </c>
      <c r="D99" s="2" t="s">
        <v>5</v>
      </c>
      <c r="E99" s="2" t="s">
        <v>6</v>
      </c>
      <c r="F99" s="15" t="s">
        <v>348</v>
      </c>
      <c r="G99" s="4"/>
      <c r="H99" s="3"/>
      <c r="I99" s="3"/>
      <c r="J99" s="3"/>
      <c r="K99" s="3"/>
      <c r="L99" s="3"/>
      <c r="M99" s="4"/>
      <c r="N99" s="3"/>
      <c r="O99" s="3"/>
      <c r="P99" s="3"/>
      <c r="Q99" s="3"/>
      <c r="R99" s="3"/>
      <c r="S99" s="4"/>
      <c r="T99" s="3"/>
      <c r="U99" s="3"/>
    </row>
    <row r="100" spans="1:6" ht="12.75">
      <c r="A100" s="11">
        <v>7</v>
      </c>
      <c r="B100" s="11">
        <v>9</v>
      </c>
      <c r="C100" t="s">
        <v>96</v>
      </c>
      <c r="D100" t="s">
        <v>97</v>
      </c>
      <c r="E100" s="11" t="s">
        <v>80</v>
      </c>
      <c r="F100" s="14" t="s">
        <v>443</v>
      </c>
    </row>
    <row r="101" spans="1:6" ht="12.75">
      <c r="A101" s="11">
        <v>8</v>
      </c>
      <c r="B101" s="11">
        <v>7</v>
      </c>
      <c r="C101" t="s">
        <v>57</v>
      </c>
      <c r="D101" t="s">
        <v>114</v>
      </c>
      <c r="E101" s="11" t="s">
        <v>70</v>
      </c>
      <c r="F101" s="14" t="s">
        <v>430</v>
      </c>
    </row>
    <row r="102" spans="1:6" ht="12.75">
      <c r="A102" s="11">
        <v>9</v>
      </c>
      <c r="B102" s="11">
        <v>10</v>
      </c>
      <c r="C102" t="s">
        <v>54</v>
      </c>
      <c r="D102" t="s">
        <v>101</v>
      </c>
      <c r="E102" s="11" t="s">
        <v>102</v>
      </c>
      <c r="F102" s="14" t="s">
        <v>444</v>
      </c>
    </row>
    <row r="103" spans="1:6" ht="12.75">
      <c r="A103" s="11">
        <v>10</v>
      </c>
      <c r="B103" s="11">
        <v>11</v>
      </c>
      <c r="C103" t="s">
        <v>74</v>
      </c>
      <c r="D103" t="s">
        <v>110</v>
      </c>
      <c r="E103" s="11" t="s">
        <v>80</v>
      </c>
      <c r="F103" s="14" t="s">
        <v>445</v>
      </c>
    </row>
    <row r="104" spans="1:6" ht="12.75">
      <c r="A104" s="11">
        <v>11</v>
      </c>
      <c r="B104" s="11">
        <v>12</v>
      </c>
      <c r="C104" t="s">
        <v>39</v>
      </c>
      <c r="D104" t="s">
        <v>118</v>
      </c>
      <c r="E104" s="11" t="s">
        <v>70</v>
      </c>
      <c r="F104" s="14" t="s">
        <v>446</v>
      </c>
    </row>
    <row r="105" spans="1:6" ht="12.75">
      <c r="A105" s="11"/>
      <c r="B105" s="11">
        <v>8</v>
      </c>
      <c r="C105" t="s">
        <v>57</v>
      </c>
      <c r="D105" t="s">
        <v>106</v>
      </c>
      <c r="E105" s="11" t="s">
        <v>80</v>
      </c>
      <c r="F105" s="14" t="s">
        <v>388</v>
      </c>
    </row>
    <row r="107" ht="12.75">
      <c r="A107" t="s">
        <v>447</v>
      </c>
    </row>
    <row r="109" spans="1:21" s="2" customFormat="1" ht="12.75">
      <c r="A109" s="2" t="s">
        <v>2</v>
      </c>
      <c r="B109" s="2" t="s">
        <v>3</v>
      </c>
      <c r="C109" s="2" t="s">
        <v>4</v>
      </c>
      <c r="D109" s="2" t="s">
        <v>5</v>
      </c>
      <c r="E109" s="2" t="s">
        <v>6</v>
      </c>
      <c r="F109" s="15" t="s">
        <v>348</v>
      </c>
      <c r="G109" s="4"/>
      <c r="H109" s="3"/>
      <c r="I109" s="3"/>
      <c r="J109" s="3"/>
      <c r="K109" s="3"/>
      <c r="L109" s="3"/>
      <c r="M109" s="4"/>
      <c r="N109" s="3"/>
      <c r="O109" s="3"/>
      <c r="P109" s="3"/>
      <c r="Q109" s="3"/>
      <c r="R109" s="3"/>
      <c r="S109" s="4"/>
      <c r="T109" s="3"/>
      <c r="U109" s="3"/>
    </row>
    <row r="110" spans="1:6" ht="12.75">
      <c r="A110" s="11">
        <v>1</v>
      </c>
      <c r="B110" s="11">
        <v>3</v>
      </c>
      <c r="C110" t="s">
        <v>68</v>
      </c>
      <c r="D110" t="s">
        <v>69</v>
      </c>
      <c r="E110" s="11" t="s">
        <v>70</v>
      </c>
      <c r="F110" s="14" t="s">
        <v>448</v>
      </c>
    </row>
    <row r="111" spans="1:6" ht="12.75">
      <c r="A111" s="11">
        <v>2</v>
      </c>
      <c r="B111" s="11">
        <v>2</v>
      </c>
      <c r="C111" t="s">
        <v>358</v>
      </c>
      <c r="D111" t="s">
        <v>79</v>
      </c>
      <c r="E111" s="11" t="s">
        <v>80</v>
      </c>
      <c r="F111" s="14" t="s">
        <v>449</v>
      </c>
    </row>
    <row r="112" spans="1:6" ht="12.75">
      <c r="A112" s="11">
        <v>3</v>
      </c>
      <c r="B112" s="11">
        <v>6</v>
      </c>
      <c r="C112" t="s">
        <v>63</v>
      </c>
      <c r="D112" t="s">
        <v>92</v>
      </c>
      <c r="E112" s="11" t="s">
        <v>80</v>
      </c>
      <c r="F112" s="14" t="s">
        <v>450</v>
      </c>
    </row>
    <row r="113" spans="1:6" ht="12.75">
      <c r="A113" s="11">
        <v>4</v>
      </c>
      <c r="B113" s="11">
        <v>4</v>
      </c>
      <c r="C113" t="s">
        <v>74</v>
      </c>
      <c r="D113" t="s">
        <v>75</v>
      </c>
      <c r="E113" s="11" t="s">
        <v>70</v>
      </c>
      <c r="F113" s="14" t="s">
        <v>451</v>
      </c>
    </row>
    <row r="114" spans="1:6" ht="12.75">
      <c r="A114" s="11">
        <v>5</v>
      </c>
      <c r="B114" s="11">
        <v>5</v>
      </c>
      <c r="C114" t="s">
        <v>29</v>
      </c>
      <c r="D114" t="s">
        <v>84</v>
      </c>
      <c r="E114" s="11" t="s">
        <v>80</v>
      </c>
      <c r="F114" s="14" t="s">
        <v>452</v>
      </c>
    </row>
    <row r="115" spans="1:6" ht="12.75">
      <c r="A115" s="11">
        <v>6</v>
      </c>
      <c r="B115" s="11">
        <v>1</v>
      </c>
      <c r="C115" t="s">
        <v>358</v>
      </c>
      <c r="D115" t="s">
        <v>88</v>
      </c>
      <c r="E115" s="11" t="s">
        <v>80</v>
      </c>
      <c r="F115" s="14" t="s">
        <v>453</v>
      </c>
    </row>
  </sheetData>
  <printOptions horizontalCentered="1"/>
  <pageMargins left="0.7874015748031497" right="0.7874015748031497" top="0.8" bottom="0.89" header="0.36" footer="0.45"/>
  <pageSetup horizontalDpi="300" verticalDpi="300" orientation="portrait" paperSize="9" r:id="rId1"/>
  <headerFooter alignWithMargins="0">
    <oddHeader>&amp;CKleinbootterst
18.04.2004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D39" sqref="D39"/>
    </sheetView>
  </sheetViews>
  <sheetFormatPr defaultColWidth="11.421875" defaultRowHeight="12.75"/>
  <cols>
    <col min="1" max="2" width="9.00390625" style="0" customWidth="1"/>
    <col min="3" max="3" width="13.00390625" style="18" bestFit="1" customWidth="1"/>
    <col min="4" max="4" width="44.8515625" style="18" bestFit="1" customWidth="1"/>
    <col min="5" max="5" width="9.57421875" style="21" customWidth="1"/>
  </cols>
  <sheetData>
    <row r="1" spans="1:5" s="1" customFormat="1" ht="12.75">
      <c r="A1" s="1" t="s">
        <v>454</v>
      </c>
      <c r="C1" s="17"/>
      <c r="D1" s="17"/>
      <c r="E1" s="20"/>
    </row>
    <row r="2" ht="12.75">
      <c r="A2" t="s">
        <v>455</v>
      </c>
    </row>
    <row r="4" spans="1:20" s="2" customFormat="1" ht="12.75">
      <c r="A4" s="2" t="s">
        <v>2</v>
      </c>
      <c r="B4" s="2" t="s">
        <v>3</v>
      </c>
      <c r="C4" s="19" t="s">
        <v>4</v>
      </c>
      <c r="D4" s="19" t="s">
        <v>5</v>
      </c>
      <c r="E4" s="22" t="s">
        <v>348</v>
      </c>
      <c r="F4" s="4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4"/>
      <c r="S4" s="3"/>
      <c r="T4" s="3"/>
    </row>
    <row r="5" spans="1:5" ht="12.75">
      <c r="A5" s="11">
        <v>1</v>
      </c>
      <c r="B5" s="11">
        <v>1</v>
      </c>
      <c r="C5" s="18" t="s">
        <v>456</v>
      </c>
      <c r="D5" s="18" t="s">
        <v>461</v>
      </c>
      <c r="E5" s="21" t="s">
        <v>462</v>
      </c>
    </row>
    <row r="6" spans="1:5" ht="12.75">
      <c r="A6" s="11">
        <v>2</v>
      </c>
      <c r="B6" s="11">
        <v>5</v>
      </c>
      <c r="C6" s="18" t="s">
        <v>457</v>
      </c>
      <c r="D6" s="18" t="s">
        <v>463</v>
      </c>
      <c r="E6" s="21" t="s">
        <v>464</v>
      </c>
    </row>
    <row r="7" spans="1:5" ht="12.75">
      <c r="A7" s="11">
        <v>3</v>
      </c>
      <c r="B7" s="11">
        <v>4</v>
      </c>
      <c r="C7" s="18" t="s">
        <v>459</v>
      </c>
      <c r="D7" s="18" t="s">
        <v>465</v>
      </c>
      <c r="E7" s="21" t="s">
        <v>466</v>
      </c>
    </row>
    <row r="8" spans="1:5" ht="12.75">
      <c r="A8" s="11">
        <v>4</v>
      </c>
      <c r="B8" s="11">
        <v>3</v>
      </c>
      <c r="C8" s="18" t="s">
        <v>458</v>
      </c>
      <c r="D8" s="18" t="s">
        <v>467</v>
      </c>
      <c r="E8" s="21" t="s">
        <v>468</v>
      </c>
    </row>
    <row r="9" spans="1:5" ht="12.75">
      <c r="A9" s="11">
        <v>5</v>
      </c>
      <c r="B9" s="11">
        <v>2</v>
      </c>
      <c r="C9" s="18" t="s">
        <v>460</v>
      </c>
      <c r="D9" s="18" t="s">
        <v>469</v>
      </c>
      <c r="E9" s="21" t="s">
        <v>470</v>
      </c>
    </row>
    <row r="12" spans="1:5" s="1" customFormat="1" ht="12.75">
      <c r="A12" s="1" t="s">
        <v>471</v>
      </c>
      <c r="C12" s="17"/>
      <c r="D12" s="17"/>
      <c r="E12" s="20"/>
    </row>
    <row r="13" ht="12.75">
      <c r="A13" t="s">
        <v>472</v>
      </c>
    </row>
    <row r="15" spans="1:20" s="2" customFormat="1" ht="12.75">
      <c r="A15" s="2" t="s">
        <v>2</v>
      </c>
      <c r="B15" s="2" t="s">
        <v>3</v>
      </c>
      <c r="C15" s="19" t="s">
        <v>4</v>
      </c>
      <c r="D15" s="19" t="s">
        <v>5</v>
      </c>
      <c r="E15" s="22" t="s">
        <v>348</v>
      </c>
      <c r="F15" s="4"/>
      <c r="G15" s="3"/>
      <c r="H15" s="3"/>
      <c r="I15" s="3"/>
      <c r="J15" s="3"/>
      <c r="K15" s="3"/>
      <c r="L15" s="4"/>
      <c r="M15" s="3"/>
      <c r="N15" s="3"/>
      <c r="O15" s="3"/>
      <c r="P15" s="3"/>
      <c r="Q15" s="3"/>
      <c r="R15" s="4"/>
      <c r="S15" s="3"/>
      <c r="T15" s="3"/>
    </row>
    <row r="16" spans="1:5" ht="12.75">
      <c r="A16" s="11">
        <v>1</v>
      </c>
      <c r="B16" s="11">
        <v>5</v>
      </c>
      <c r="C16" s="18" t="s">
        <v>473</v>
      </c>
      <c r="D16" s="18" t="s">
        <v>476</v>
      </c>
      <c r="E16" s="21" t="s">
        <v>475</v>
      </c>
    </row>
    <row r="17" spans="3:4" ht="12.75">
      <c r="C17" s="18" t="s">
        <v>474</v>
      </c>
      <c r="D17" s="18" t="s">
        <v>477</v>
      </c>
    </row>
    <row r="18" ht="12.75">
      <c r="D18" s="18" t="s">
        <v>478</v>
      </c>
    </row>
    <row r="19" ht="12.75">
      <c r="D19" s="18" t="s">
        <v>479</v>
      </c>
    </row>
    <row r="20" spans="1:5" ht="12.75">
      <c r="A20" s="11">
        <v>2</v>
      </c>
      <c r="B20" s="11">
        <v>2</v>
      </c>
      <c r="C20" s="18" t="s">
        <v>480</v>
      </c>
      <c r="D20" s="18" t="s">
        <v>481</v>
      </c>
      <c r="E20" s="21" t="s">
        <v>482</v>
      </c>
    </row>
    <row r="21" spans="1:5" ht="12.75">
      <c r="A21" s="11">
        <v>3</v>
      </c>
      <c r="B21" s="11">
        <v>3</v>
      </c>
      <c r="C21" s="18" t="s">
        <v>483</v>
      </c>
      <c r="D21" s="18" t="s">
        <v>484</v>
      </c>
      <c r="E21" s="21" t="s">
        <v>485</v>
      </c>
    </row>
    <row r="22" spans="1:5" ht="12.75">
      <c r="A22" s="11">
        <v>4</v>
      </c>
      <c r="B22" s="11">
        <v>6</v>
      </c>
      <c r="C22" s="18" t="s">
        <v>486</v>
      </c>
      <c r="D22" s="18" t="s">
        <v>488</v>
      </c>
      <c r="E22" s="21" t="s">
        <v>489</v>
      </c>
    </row>
    <row r="23" spans="3:4" ht="12.75">
      <c r="C23" s="18" t="s">
        <v>487</v>
      </c>
      <c r="D23" s="18" t="s">
        <v>490</v>
      </c>
    </row>
    <row r="24" ht="12.75">
      <c r="D24" s="18" t="s">
        <v>491</v>
      </c>
    </row>
    <row r="25" ht="12.75">
      <c r="D25" s="18" t="s">
        <v>492</v>
      </c>
    </row>
    <row r="26" spans="1:5" ht="12.75">
      <c r="A26" s="11">
        <v>5</v>
      </c>
      <c r="B26" s="11">
        <v>1</v>
      </c>
      <c r="C26" s="18" t="s">
        <v>493</v>
      </c>
      <c r="D26" s="18" t="s">
        <v>494</v>
      </c>
      <c r="E26" s="21" t="s">
        <v>495</v>
      </c>
    </row>
    <row r="29" spans="1:5" s="1" customFormat="1" ht="12.75">
      <c r="A29" s="1" t="s">
        <v>496</v>
      </c>
      <c r="C29" s="17"/>
      <c r="D29" s="17"/>
      <c r="E29" s="20"/>
    </row>
    <row r="30" ht="12.75">
      <c r="A30" t="s">
        <v>497</v>
      </c>
    </row>
    <row r="32" spans="1:20" s="2" customFormat="1" ht="12.75">
      <c r="A32" s="2" t="s">
        <v>2</v>
      </c>
      <c r="B32" s="2" t="s">
        <v>3</v>
      </c>
      <c r="C32" s="19" t="s">
        <v>4</v>
      </c>
      <c r="D32" s="19" t="s">
        <v>5</v>
      </c>
      <c r="E32" s="22" t="s">
        <v>348</v>
      </c>
      <c r="F32" s="4"/>
      <c r="G32" s="3"/>
      <c r="H32" s="3"/>
      <c r="I32" s="3"/>
      <c r="J32" s="3"/>
      <c r="K32" s="3"/>
      <c r="L32" s="4"/>
      <c r="M32" s="3"/>
      <c r="N32" s="3"/>
      <c r="O32" s="3"/>
      <c r="P32" s="3"/>
      <c r="Q32" s="3"/>
      <c r="R32" s="4"/>
      <c r="S32" s="3"/>
      <c r="T32" s="3"/>
    </row>
    <row r="33" spans="1:5" ht="12.75">
      <c r="A33" s="11">
        <v>1</v>
      </c>
      <c r="B33" s="11">
        <v>2</v>
      </c>
      <c r="C33" s="18" t="s">
        <v>498</v>
      </c>
      <c r="D33" s="18" t="s">
        <v>504</v>
      </c>
      <c r="E33" s="21" t="s">
        <v>505</v>
      </c>
    </row>
    <row r="34" spans="1:5" ht="12.75">
      <c r="A34" s="11">
        <v>2</v>
      </c>
      <c r="B34" s="11">
        <v>4</v>
      </c>
      <c r="C34" s="18" t="s">
        <v>499</v>
      </c>
      <c r="D34" s="18" t="s">
        <v>506</v>
      </c>
      <c r="E34" s="21" t="s">
        <v>507</v>
      </c>
    </row>
    <row r="35" spans="1:5" ht="12.75">
      <c r="A35" s="11">
        <v>3</v>
      </c>
      <c r="B35" s="11">
        <v>1</v>
      </c>
      <c r="C35" s="18" t="s">
        <v>500</v>
      </c>
      <c r="D35" s="18" t="s">
        <v>508</v>
      </c>
      <c r="E35" s="21" t="s">
        <v>509</v>
      </c>
    </row>
    <row r="36" spans="1:5" ht="12.75">
      <c r="A36" s="11">
        <v>4</v>
      </c>
      <c r="B36" s="11">
        <v>3</v>
      </c>
      <c r="C36" s="18" t="s">
        <v>501</v>
      </c>
      <c r="D36" s="18" t="s">
        <v>510</v>
      </c>
      <c r="E36" s="21" t="s">
        <v>511</v>
      </c>
    </row>
    <row r="37" spans="1:5" ht="12.75">
      <c r="A37" s="11">
        <v>5</v>
      </c>
      <c r="B37" s="11">
        <v>5</v>
      </c>
      <c r="C37" s="18" t="s">
        <v>502</v>
      </c>
      <c r="D37" s="18" t="s">
        <v>512</v>
      </c>
      <c r="E37" s="21" t="s">
        <v>513</v>
      </c>
    </row>
    <row r="38" spans="3:4" ht="12.75">
      <c r="C38" s="18" t="s">
        <v>503</v>
      </c>
      <c r="D38" s="18" t="s">
        <v>514</v>
      </c>
    </row>
  </sheetData>
  <printOptions horizontalCentered="1"/>
  <pageMargins left="0.3" right="0.21" top="0.984251968503937" bottom="0.984251968503937" header="0.5118110236220472" footer="0.5118110236220472"/>
  <pageSetup horizontalDpi="300" verticalDpi="300" orientation="portrait" paperSize="9" r:id="rId1"/>
  <headerFooter alignWithMargins="0">
    <oddHeader>&amp;CKleinboottest
18.04.2004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ruderverein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rv03</dc:creator>
  <cp:keywords/>
  <dc:description/>
  <cp:lastModifiedBy> </cp:lastModifiedBy>
  <cp:lastPrinted>2004-04-21T06:48:28Z</cp:lastPrinted>
  <dcterms:created xsi:type="dcterms:W3CDTF">2004-04-18T12:11:24Z</dcterms:created>
  <dcterms:modified xsi:type="dcterms:W3CDTF">2004-04-21T06:48:44Z</dcterms:modified>
  <cp:category/>
  <cp:version/>
  <cp:contentType/>
  <cp:contentStatus/>
</cp:coreProperties>
</file>